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gmpi 2.0\table\2024\"/>
    </mc:Choice>
  </mc:AlternateContent>
  <xr:revisionPtr revIDLastSave="0" documentId="13_ncr:1_{675972DC-7A5D-40D6-B76A-FC1379D97F9F}" xr6:coauthVersionLast="47" xr6:coauthVersionMax="47" xr10:uidLastSave="{00000000-0000-0000-0000-000000000000}"/>
  <bookViews>
    <workbookView xWindow="-110" yWindow="-110" windowWidth="19420" windowHeight="11500" tabRatio="841" xr2:uid="{00000000-000D-0000-FFFF-FFFF00000000}"/>
  </bookViews>
  <sheets>
    <sheet name="4.1 MPI Area" sheetId="1" r:id="rId1"/>
    <sheet name="4.2 Censored Headcounts Area" sheetId="2" r:id="rId2"/>
    <sheet name="4.3 Contribution Area" sheetId="3" r:id="rId3"/>
    <sheet name="4.4 SEs &amp; CIs Area" sheetId="5" r:id="rId4"/>
    <sheet name="4.5 Uncensored Headcounts Area" sheetId="6" r:id="rId5"/>
    <sheet name="4.6 Sample Sizes Area" sheetId="7" r:id="rId6"/>
  </sheets>
  <definedNames>
    <definedName name="_xlnm._FilterDatabase" localSheetId="0" hidden="1">'4.1 MPI Area'!$A$9:$U$9</definedName>
    <definedName name="_xlnm._FilterDatabase" localSheetId="1" hidden="1">'4.2 Censored Headcounts Area'!$A$9:$Z$9</definedName>
    <definedName name="_xlnm._FilterDatabase" localSheetId="2" hidden="1">'4.3 Contribution Area'!$A$9:$AC$9</definedName>
    <definedName name="_xlnm._FilterDatabase" localSheetId="3" hidden="1">'4.4 SEs &amp; CIs Area'!$A$9:$X$9</definedName>
    <definedName name="_xlnm._FilterDatabase" localSheetId="4" hidden="1">'4.5 Uncensored Headcounts Area'!$A$9:$Z$9</definedName>
    <definedName name="_xlnm._FilterDatabase" localSheetId="5" hidden="1">'4.6 Sample Sizes Area'!$A$9:$J$9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5" l="1"/>
  <c r="U5" i="5" s="1"/>
  <c r="S6" i="5"/>
  <c r="Y6" i="3"/>
  <c r="X6" i="3"/>
  <c r="W5" i="2"/>
  <c r="Z5" i="3"/>
  <c r="A235" i="2" l="1"/>
  <c r="A236" i="7" l="1"/>
  <c r="A235" i="7"/>
  <c r="A236" i="6"/>
  <c r="A235" i="6"/>
  <c r="A236" i="5"/>
  <c r="A235" i="5"/>
  <c r="A237" i="3"/>
  <c r="A236" i="3"/>
  <c r="A236" i="2"/>
  <c r="A237" i="2"/>
  <c r="A238" i="3" l="1"/>
  <c r="A238" i="2"/>
  <c r="A3" i="2" l="1"/>
  <c r="A237" i="6" l="1"/>
  <c r="A234" i="2"/>
  <c r="A233" i="2"/>
  <c r="A235" i="3"/>
  <c r="A234" i="3"/>
  <c r="A233" i="3"/>
  <c r="V6" i="6" l="1"/>
  <c r="U6" i="6"/>
  <c r="W5" i="6"/>
  <c r="U6" i="2"/>
  <c r="V6" i="2" l="1"/>
  <c r="A237" i="7" l="1"/>
  <c r="A237" i="5"/>
  <c r="A233" i="7" l="1"/>
  <c r="A233" i="6"/>
  <c r="A234" i="6"/>
  <c r="A234" i="5"/>
  <c r="A233" i="5"/>
  <c r="A3" i="5"/>
  <c r="A3" i="7"/>
  <c r="A3" i="6"/>
  <c r="A3" i="3"/>
</calcChain>
</file>

<file path=xl/sharedStrings.xml><?xml version="1.0" encoding="utf-8"?>
<sst xmlns="http://schemas.openxmlformats.org/spreadsheetml/2006/main" count="9372" uniqueCount="351">
  <si>
    <t>ISO
country numeric code</t>
  </si>
  <si>
    <t>ISO
country code</t>
  </si>
  <si>
    <t>Country</t>
  </si>
  <si>
    <t>World region</t>
  </si>
  <si>
    <t>MPI data source</t>
  </si>
  <si>
    <t xml:space="preserve">Survey </t>
  </si>
  <si>
    <t>Year</t>
  </si>
  <si>
    <t>Multidimensional Poverty Index
(MPI = H*A)</t>
  </si>
  <si>
    <t>Headcount ratio: Population in multidimensional poverty
(H)</t>
  </si>
  <si>
    <t xml:space="preserve">Intensity of deprivation among the poor
(A) </t>
  </si>
  <si>
    <t>Year of the survey</t>
  </si>
  <si>
    <t>Indicator (s) missing</t>
  </si>
  <si>
    <t>% Population</t>
  </si>
  <si>
    <t>Average % of weighted deprivations</t>
  </si>
  <si>
    <t>Thousands</t>
  </si>
  <si>
    <t>Percentage of people who are poor and deprived in….</t>
  </si>
  <si>
    <t>Health</t>
  </si>
  <si>
    <t>Education</t>
  </si>
  <si>
    <t>Living Standards</t>
  </si>
  <si>
    <t>Nutrition</t>
  </si>
  <si>
    <t>Child mortality</t>
  </si>
  <si>
    <t>Years of schooling</t>
  </si>
  <si>
    <t>School attendance</t>
  </si>
  <si>
    <t>Sanitation</t>
  </si>
  <si>
    <t>Drinking water</t>
  </si>
  <si>
    <t>Electricity</t>
  </si>
  <si>
    <t>Housing</t>
  </si>
  <si>
    <t>Assets</t>
  </si>
  <si>
    <t>Cooking 
fuel</t>
  </si>
  <si>
    <t>Percentage contribution of deprivations of each indicator to overall poverty…</t>
  </si>
  <si>
    <t>Percentage contribution of deprivations 
of each dimension to overall poverty</t>
  </si>
  <si>
    <t xml:space="preserve">Health </t>
  </si>
  <si>
    <t>% Contribution</t>
  </si>
  <si>
    <t>Range 0 to 1</t>
  </si>
  <si>
    <t>Point estimate</t>
  </si>
  <si>
    <t>Standard error</t>
  </si>
  <si>
    <t>Lower 
bound 
(95%)</t>
  </si>
  <si>
    <t>Upper 
bound 
(95%)</t>
  </si>
  <si>
    <t>Percentage of people who are deprived in….</t>
  </si>
  <si>
    <t>Total number of indicators included 
(out of ten)</t>
  </si>
  <si>
    <t>Decimal</t>
  </si>
  <si>
    <t xml:space="preserve">Decimal </t>
  </si>
  <si>
    <t>MPI of the country</t>
  </si>
  <si>
    <r>
      <t>Total population by country</t>
    </r>
    <r>
      <rPr>
        <b/>
        <sz val="16"/>
        <color theme="1"/>
        <rFont val="Calibri"/>
        <family val="2"/>
      </rPr>
      <t>ᵃ</t>
    </r>
  </si>
  <si>
    <t>Area (rural/urban)</t>
  </si>
  <si>
    <t>Multidimensional poverty by rural or urban areas</t>
  </si>
  <si>
    <r>
      <t>Number of MPI poor by area</t>
    </r>
    <r>
      <rPr>
        <b/>
        <sz val="16"/>
        <color theme="1"/>
        <rFont val="Garamond"/>
        <family val="1"/>
      </rPr>
      <t>ᵇ</t>
    </r>
  </si>
  <si>
    <t>Population share by area</t>
  </si>
  <si>
    <t>Population size by 
area</t>
  </si>
  <si>
    <t>Indicators included 
in the MPI</t>
  </si>
  <si>
    <t>MPI of the area</t>
  </si>
  <si>
    <t>Population share by 
area</t>
  </si>
  <si>
    <t xml:space="preserve">Headcount ratio: 
Population in multidimensional poverty (H) </t>
  </si>
  <si>
    <t>This table reports the proportion of people who experience deprivations in each of the indicators by rural and urban areas. Table is sorted by country (alphabetically).</t>
  </si>
  <si>
    <t>This table presents the standard errors and 95% confidence intervals for the MPI and the headcount ratio for urban and rural areas. Table is sorted by country (alphabetically).</t>
  </si>
  <si>
    <t>Notes</t>
  </si>
  <si>
    <t xml:space="preserve">Vulnerable to poverty </t>
  </si>
  <si>
    <t xml:space="preserve">In severe poverty </t>
  </si>
  <si>
    <t>Total sample size used to compute MPI</t>
  </si>
  <si>
    <t>Total sample size used to compute MPI 
(unweighted)</t>
  </si>
  <si>
    <t>Total sample size used to compute MPI 
(weighted)</t>
  </si>
  <si>
    <t xml:space="preserve">Number of observations </t>
  </si>
  <si>
    <t>Sample size by area</t>
  </si>
  <si>
    <t>The sample used to compute MPI by rural and urban areas are presented in decimal. Multiply the decimal by 100 to convert to a percentage.</t>
  </si>
  <si>
    <t>Number of MPI poor by areaᵇ</t>
  </si>
  <si>
    <t>The sample for Argentina MICS 2019-2020 was designed to be self-weighting within urban areas. The survey did not cover rural areas mainly due to the cost, as well as the low share of rural population in Argentina (9% of the total population).</t>
  </si>
  <si>
    <t xml:space="preserve">The sample for the State of Palestine MICS 2019-2020 was designed to be self-weighting within urban, rural and camp areas. The MPI estimation at the area level in this country is based on these three categories. </t>
  </si>
  <si>
    <t>Table 4.1 MPI results by urban and rural areas</t>
  </si>
  <si>
    <t>Table 4.2 Censored headcount ratios by urban and rural areas</t>
  </si>
  <si>
    <t>This table shows the proportion of people who are MPI poor and experience deprivations in each of the indicators by urban and rural areas. Table is sorted by country (alphabetically).</t>
  </si>
  <si>
    <t>Table 4.3 Contribution of deprivations to the MPI, by urban and rural areas</t>
  </si>
  <si>
    <t>This table shows which dimensions and indicators contribute most to the MPI of urban and rural areas, which is useful for understanding the major source(s) of deprivation by area. Table is sorted by country (alphabetically).</t>
  </si>
  <si>
    <t>Table 4.4 Standard errors and confidence intervals by urban and rural areas</t>
  </si>
  <si>
    <t>Table 4.5 Uncensored headcount ratios by urban and rural areas</t>
  </si>
  <si>
    <t>Table 4.6 Sample sizes and non-response rates by urban and rural areas</t>
  </si>
  <si>
    <t>The table reports the sample sizes from each survey that were used to compute the MPI and gives the urban and rural breakdown. Reductions in sample sizes were due to missing data. Table is sorted by country (alphabetically).</t>
  </si>
  <si>
    <t>Population 2021</t>
  </si>
  <si>
    <t>SRB</t>
  </si>
  <si>
    <t>Serbia</t>
  </si>
  <si>
    <t>Europe and Central Asia</t>
  </si>
  <si>
    <t>MICS</t>
  </si>
  <si>
    <t>2019</t>
  </si>
  <si>
    <t>Urban</t>
  </si>
  <si>
    <t/>
  </si>
  <si>
    <t>Rural</t>
  </si>
  <si>
    <t>ARM</t>
  </si>
  <si>
    <t>Armenia</t>
  </si>
  <si>
    <t>DHS</t>
  </si>
  <si>
    <t>2015-2016</t>
  </si>
  <si>
    <t>UKR</t>
  </si>
  <si>
    <t>Ukraine</t>
  </si>
  <si>
    <t>2012</t>
  </si>
  <si>
    <t>TKM</t>
  </si>
  <si>
    <t>Turkmenistan</t>
  </si>
  <si>
    <t>Cooking fuel</t>
  </si>
  <si>
    <t>GEO</t>
  </si>
  <si>
    <t>Georgia</t>
  </si>
  <si>
    <t>2018</t>
  </si>
  <si>
    <t>MKD</t>
  </si>
  <si>
    <t>North Macedonia</t>
  </si>
  <si>
    <t>2018-2019</t>
  </si>
  <si>
    <t>KGZ</t>
  </si>
  <si>
    <t>Kyrgyzstan</t>
  </si>
  <si>
    <t>ARG</t>
  </si>
  <si>
    <t>Argentina</t>
  </si>
  <si>
    <t>Latin America and the Caribbean</t>
  </si>
  <si>
    <t>2019-2020</t>
  </si>
  <si>
    <t>JOR</t>
  </si>
  <si>
    <t>Jordan</t>
  </si>
  <si>
    <t>Arab States</t>
  </si>
  <si>
    <t>2017-2018</t>
  </si>
  <si>
    <t>KAZ</t>
  </si>
  <si>
    <t>Kazakhstan</t>
  </si>
  <si>
    <t>2015</t>
  </si>
  <si>
    <t>PSE</t>
  </si>
  <si>
    <t>Palestine, State of</t>
  </si>
  <si>
    <t>Camp</t>
  </si>
  <si>
    <t>CRI</t>
  </si>
  <si>
    <t>Costa Rica</t>
  </si>
  <si>
    <t>THA</t>
  </si>
  <si>
    <t>Thailand</t>
  </si>
  <si>
    <t>East Asia and the Pacific</t>
  </si>
  <si>
    <t>TTO</t>
  </si>
  <si>
    <t>Trinidad and Tobago</t>
  </si>
  <si>
    <t>MDV</t>
  </si>
  <si>
    <t>Maldives</t>
  </si>
  <si>
    <t>South Asia</t>
  </si>
  <si>
    <t>2016-2017</t>
  </si>
  <si>
    <t>CUB</t>
  </si>
  <si>
    <t>Cuba</t>
  </si>
  <si>
    <t>ALB</t>
  </si>
  <si>
    <t>Albania</t>
  </si>
  <si>
    <t>TUN</t>
  </si>
  <si>
    <t>Tunisia</t>
  </si>
  <si>
    <t>TON</t>
  </si>
  <si>
    <t>Tonga</t>
  </si>
  <si>
    <t>MDA</t>
  </si>
  <si>
    <t>Moldova</t>
  </si>
  <si>
    <t>MNE</t>
  </si>
  <si>
    <t>Montenegro</t>
  </si>
  <si>
    <t>DZA</t>
  </si>
  <si>
    <t>Algeria</t>
  </si>
  <si>
    <t>FJI</t>
  </si>
  <si>
    <t>Fiji</t>
  </si>
  <si>
    <t>2021</t>
  </si>
  <si>
    <t>UZB</t>
  </si>
  <si>
    <t>Uzbekistan</t>
  </si>
  <si>
    <t>2021-2022</t>
  </si>
  <si>
    <t>GUY</t>
  </si>
  <si>
    <t>Guyana</t>
  </si>
  <si>
    <t>LCA</t>
  </si>
  <si>
    <t>Saint Lucia</t>
  </si>
  <si>
    <t>LBY</t>
  </si>
  <si>
    <t>Libya</t>
  </si>
  <si>
    <t>PAPFAM</t>
  </si>
  <si>
    <t>2014</t>
  </si>
  <si>
    <t>VNM</t>
  </si>
  <si>
    <t>Viet Nam</t>
  </si>
  <si>
    <t>2020-2021</t>
  </si>
  <si>
    <t>ECU</t>
  </si>
  <si>
    <t>Ecuador</t>
  </si>
  <si>
    <t>ENSANUT</t>
  </si>
  <si>
    <t>TUV</t>
  </si>
  <si>
    <t>Tuvalu</t>
  </si>
  <si>
    <t>BIH</t>
  </si>
  <si>
    <t>Bosnia and Herzegovina</t>
  </si>
  <si>
    <t>2011-2012</t>
  </si>
  <si>
    <t>BRB</t>
  </si>
  <si>
    <t>Barbados</t>
  </si>
  <si>
    <t>DOM</t>
  </si>
  <si>
    <t>Dominican Republic</t>
  </si>
  <si>
    <t>JAM</t>
  </si>
  <si>
    <t>Jamaica</t>
  </si>
  <si>
    <t>JSLC</t>
  </si>
  <si>
    <t>LKA</t>
  </si>
  <si>
    <t>Sri Lanka</t>
  </si>
  <si>
    <t>SLDHS</t>
  </si>
  <si>
    <t>2016</t>
  </si>
  <si>
    <t>SUR</t>
  </si>
  <si>
    <t>Suriname</t>
  </si>
  <si>
    <t>IDN</t>
  </si>
  <si>
    <t>Indonesia</t>
  </si>
  <si>
    <t>2017</t>
  </si>
  <si>
    <t>CHN</t>
  </si>
  <si>
    <t>China</t>
  </si>
  <si>
    <t>CFPS</t>
  </si>
  <si>
    <t>BRA</t>
  </si>
  <si>
    <t>Brazil</t>
  </si>
  <si>
    <t>PNAD</t>
  </si>
  <si>
    <t>MEX</t>
  </si>
  <si>
    <t>Mexico</t>
  </si>
  <si>
    <t>BLZ</t>
  </si>
  <si>
    <t>Belize</t>
  </si>
  <si>
    <t>PRY</t>
  </si>
  <si>
    <t>Paraguay</t>
  </si>
  <si>
    <t>COL</t>
  </si>
  <si>
    <t>Colombia</t>
  </si>
  <si>
    <t>EGY</t>
  </si>
  <si>
    <t>Egypt</t>
  </si>
  <si>
    <t>PHL</t>
  </si>
  <si>
    <t>Philippines</t>
  </si>
  <si>
    <t>WSM</t>
  </si>
  <si>
    <t>Samoa</t>
  </si>
  <si>
    <t>ZAF</t>
  </si>
  <si>
    <t>South Africa</t>
  </si>
  <si>
    <t>Sub-Saharan Africa</t>
  </si>
  <si>
    <t>PER</t>
  </si>
  <si>
    <t>Peru</t>
  </si>
  <si>
    <t>ENDES</t>
  </si>
  <si>
    <t>MAR</t>
  </si>
  <si>
    <t>Morocco</t>
  </si>
  <si>
    <t>MNG</t>
  </si>
  <si>
    <t>Mongolia</t>
  </si>
  <si>
    <t>TJK</t>
  </si>
  <si>
    <t>Tajikistan</t>
  </si>
  <si>
    <t>SLV</t>
  </si>
  <si>
    <t>El Salvador</t>
  </si>
  <si>
    <t>IRQ</t>
  </si>
  <si>
    <t>Iraq</t>
  </si>
  <si>
    <t>BOL</t>
  </si>
  <si>
    <t>Bolivia</t>
  </si>
  <si>
    <t>EDSA</t>
  </si>
  <si>
    <t>STP</t>
  </si>
  <si>
    <t>Sao Tome and Principe</t>
  </si>
  <si>
    <t>HND</t>
  </si>
  <si>
    <t>Honduras</t>
  </si>
  <si>
    <t>IND</t>
  </si>
  <si>
    <t>India</t>
  </si>
  <si>
    <t>2019-2021</t>
  </si>
  <si>
    <t>GAB</t>
  </si>
  <si>
    <t>Gabon</t>
  </si>
  <si>
    <t>KHM</t>
  </si>
  <si>
    <t>Cambodia</t>
  </si>
  <si>
    <t>BWA</t>
  </si>
  <si>
    <t>Botswana</t>
  </si>
  <si>
    <t>BMTHS</t>
  </si>
  <si>
    <t>NPL</t>
  </si>
  <si>
    <t>Nepal</t>
  </si>
  <si>
    <t>NIC</t>
  </si>
  <si>
    <t>Nicaragua</t>
  </si>
  <si>
    <t>KIR</t>
  </si>
  <si>
    <t>Kiribati</t>
  </si>
  <si>
    <t>SWZ</t>
  </si>
  <si>
    <t>LSO</t>
  </si>
  <si>
    <t>Lesotho</t>
  </si>
  <si>
    <t>BGD</t>
  </si>
  <si>
    <t>Bangladesh</t>
  </si>
  <si>
    <t>LAO</t>
  </si>
  <si>
    <t>Lao PDR</t>
  </si>
  <si>
    <t>ZWE</t>
  </si>
  <si>
    <t>Zimbabwe</t>
  </si>
  <si>
    <t>GHA</t>
  </si>
  <si>
    <t>Ghana</t>
  </si>
  <si>
    <t>COG</t>
  </si>
  <si>
    <t>Congo</t>
  </si>
  <si>
    <t>2014-2015</t>
  </si>
  <si>
    <t>GTM</t>
  </si>
  <si>
    <t>Guatemala</t>
  </si>
  <si>
    <t>KEN</t>
  </si>
  <si>
    <t>Kenya</t>
  </si>
  <si>
    <t>NGA</t>
  </si>
  <si>
    <t>Nigeria</t>
  </si>
  <si>
    <t>MMR</t>
  </si>
  <si>
    <t>Myanmar</t>
  </si>
  <si>
    <t>TGO</t>
  </si>
  <si>
    <t>Togo</t>
  </si>
  <si>
    <t>COM</t>
  </si>
  <si>
    <t>Comoros</t>
  </si>
  <si>
    <t>NAM</t>
  </si>
  <si>
    <t>Namibia</t>
  </si>
  <si>
    <t>2013</t>
  </si>
  <si>
    <t>GMB</t>
  </si>
  <si>
    <t>Gambia</t>
  </si>
  <si>
    <t>PAK</t>
  </si>
  <si>
    <t>Pakistan</t>
  </si>
  <si>
    <t>HTI</t>
  </si>
  <si>
    <t>Haiti</t>
  </si>
  <si>
    <t>TLS</t>
  </si>
  <si>
    <t>Timor-Leste</t>
  </si>
  <si>
    <t>RWA</t>
  </si>
  <si>
    <t>Rwanda</t>
  </si>
  <si>
    <t>MWI</t>
  </si>
  <si>
    <t>Malawi</t>
  </si>
  <si>
    <t>ZMB</t>
  </si>
  <si>
    <t>Zambia</t>
  </si>
  <si>
    <t>CMR</t>
  </si>
  <si>
    <t>Cameroon</t>
  </si>
  <si>
    <t>CIV</t>
  </si>
  <si>
    <t>YEM</t>
  </si>
  <si>
    <t>Yemen</t>
  </si>
  <si>
    <t>LBR</t>
  </si>
  <si>
    <t>Liberia</t>
  </si>
  <si>
    <t>SEN</t>
  </si>
  <si>
    <t>Senegal</t>
  </si>
  <si>
    <t>PNG</t>
  </si>
  <si>
    <t>Papua New Guinea</t>
  </si>
  <si>
    <t>2016-2018</t>
  </si>
  <si>
    <t>AFG</t>
  </si>
  <si>
    <t>Afghanistan</t>
  </si>
  <si>
    <t>SDN</t>
  </si>
  <si>
    <t>Sudan</t>
  </si>
  <si>
    <t>UGA</t>
  </si>
  <si>
    <t>Uganda</t>
  </si>
  <si>
    <t>AGO</t>
  </si>
  <si>
    <t>Angola</t>
  </si>
  <si>
    <t>TZA</t>
  </si>
  <si>
    <t>Tanzania</t>
  </si>
  <si>
    <t>SLE</t>
  </si>
  <si>
    <t>Sierra Leone</t>
  </si>
  <si>
    <t>MRT</t>
  </si>
  <si>
    <t>Mauritania</t>
  </si>
  <si>
    <t>COD</t>
  </si>
  <si>
    <t>Congo, Democratic Republic of the</t>
  </si>
  <si>
    <t>GNB</t>
  </si>
  <si>
    <t>Guinea-Bissau</t>
  </si>
  <si>
    <t>ETH</t>
  </si>
  <si>
    <t>Ethiopia</t>
  </si>
  <si>
    <t>BEN</t>
  </si>
  <si>
    <t>Benin</t>
  </si>
  <si>
    <t>MOZ</t>
  </si>
  <si>
    <t>Mozambique</t>
  </si>
  <si>
    <t>GIN</t>
  </si>
  <si>
    <t>Guinea</t>
  </si>
  <si>
    <t>MLI</t>
  </si>
  <si>
    <t>Mali</t>
  </si>
  <si>
    <t>MDG</t>
  </si>
  <si>
    <t>Madagascar</t>
  </si>
  <si>
    <t>BDI</t>
  </si>
  <si>
    <t>Burundi</t>
  </si>
  <si>
    <t>CAF</t>
  </si>
  <si>
    <t>Central African Republic</t>
  </si>
  <si>
    <t>TCD</t>
  </si>
  <si>
    <t>Chad</t>
  </si>
  <si>
    <t>NER</t>
  </si>
  <si>
    <t>Niger</t>
  </si>
  <si>
    <t>Citation: Alkire, S., Kanagaratnam, U., and Suppa, N. (2024). The global Multidimensional Poverty Index (MPI) 2024 disaggregation results and methodological note. OPHI MPI Methodological Note 59, Oxford Poverty and Human Development Initiative, University of Oxford.</t>
  </si>
  <si>
    <r>
      <rPr>
        <sz val="22"/>
        <color theme="1"/>
        <rFont val="Garamond"/>
        <family val="1"/>
      </rPr>
      <t>ᵇ</t>
    </r>
    <r>
      <rPr>
        <sz val="18"/>
        <color theme="1"/>
        <rFont val="Garamond"/>
        <family val="1"/>
      </rPr>
      <t xml:space="preserve">Own calculations based on data in sheet 4.1. This was computed by multiplying the headcount (column J) by population size of area for 2022 (column R), and rounding to the nearest thousand. </t>
    </r>
  </si>
  <si>
    <t xml:space="preserve">This table reports the MPI estimates for urban and rural areas for 111 countries. Seychelles lacks data on areas, hence excluded from this table. Table is sorted by country (alphabetically). </t>
  </si>
  <si>
    <t>Population 2022</t>
  </si>
  <si>
    <t>2022</t>
  </si>
  <si>
    <t>2023</t>
  </si>
  <si>
    <t>Eswatini</t>
  </si>
  <si>
    <t>BTN</t>
  </si>
  <si>
    <t>Bhutan</t>
  </si>
  <si>
    <t>BLSS</t>
  </si>
  <si>
    <t>2022-2023</t>
  </si>
  <si>
    <t>Cote d'Ivoire</t>
  </si>
  <si>
    <t>BFA</t>
  </si>
  <si>
    <t>Burkina Faso</t>
  </si>
  <si>
    <r>
      <rPr>
        <sz val="22"/>
        <color theme="1"/>
        <rFont val="Garamond"/>
        <family val="1"/>
      </rPr>
      <t>ᵃ</t>
    </r>
    <r>
      <rPr>
        <sz val="18"/>
        <color theme="1"/>
        <rFont val="Garamond"/>
        <family val="1"/>
      </rPr>
      <t>United Nations, Department of Economic and Social Affairs, Population Division (2024). World Population Prospects 2024, Online Edition.</t>
    </r>
  </si>
  <si>
    <t>Tables 4.1 - 4.6 updated on 04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</si>
</sst>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sz val="11"/>
      <color theme="1"/>
      <name val="Garamond"/>
      <family val="1"/>
    </font>
    <font>
      <b/>
      <sz val="11"/>
      <color theme="1"/>
      <name val="Garamond"/>
      <family val="1"/>
    </font>
    <font>
      <b/>
      <sz val="14"/>
      <color theme="1"/>
      <name val="Garamond"/>
      <family val="1"/>
    </font>
    <font>
      <sz val="14"/>
      <color theme="1"/>
      <name val="Garamond"/>
      <family val="1"/>
    </font>
    <font>
      <b/>
      <sz val="14"/>
      <color indexed="8"/>
      <name val="Garamond"/>
      <family val="1"/>
    </font>
    <font>
      <sz val="9"/>
      <color theme="1"/>
      <name val="Garamond"/>
      <family val="1"/>
    </font>
    <font>
      <b/>
      <sz val="16"/>
      <color theme="1"/>
      <name val="Calibri"/>
      <family val="2"/>
    </font>
    <font>
      <b/>
      <sz val="16"/>
      <color theme="1"/>
      <name val="Garamond"/>
      <family val="1"/>
    </font>
    <font>
      <b/>
      <sz val="18"/>
      <color theme="1"/>
      <name val="Garamond"/>
      <family val="1"/>
    </font>
    <font>
      <sz val="16"/>
      <color theme="1"/>
      <name val="Garamond"/>
      <family val="1"/>
    </font>
    <font>
      <sz val="8"/>
      <name val="Garamond"/>
      <family val="1"/>
    </font>
    <font>
      <sz val="11"/>
      <name val="Garamond"/>
      <family val="1"/>
    </font>
    <font>
      <sz val="18"/>
      <color theme="1"/>
      <name val="Garamond"/>
      <family val="1"/>
    </font>
    <font>
      <sz val="22"/>
      <color theme="1"/>
      <name val="Garamond"/>
      <family val="1"/>
    </font>
    <font>
      <sz val="11"/>
      <name val="Garamond"/>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xf numFmtId="0" fontId="4" fillId="0" borderId="0" xfId="0" applyFont="1"/>
    <xf numFmtId="0" fontId="2" fillId="0" borderId="0" xfId="0" applyFont="1" applyAlignment="1">
      <alignment vertical="center"/>
    </xf>
    <xf numFmtId="0" fontId="2"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2" fontId="12" fillId="0" borderId="0" xfId="0" applyNumberFormat="1" applyFont="1" applyAlignment="1">
      <alignment vertical="center"/>
    </xf>
    <xf numFmtId="164" fontId="12" fillId="0" borderId="0" xfId="0" applyNumberFormat="1" applyFont="1" applyAlignment="1">
      <alignment horizontal="center" vertical="center"/>
    </xf>
    <xf numFmtId="2" fontId="12" fillId="0" borderId="0" xfId="0" applyNumberFormat="1" applyFont="1" applyAlignment="1">
      <alignment horizontal="center" vertical="center"/>
    </xf>
    <xf numFmtId="3" fontId="12" fillId="0" borderId="0" xfId="0" applyNumberFormat="1" applyFont="1" applyAlignment="1">
      <alignment vertical="center"/>
    </xf>
    <xf numFmtId="0" fontId="0" fillId="0" borderId="1" xfId="0" applyBorder="1"/>
    <xf numFmtId="0" fontId="13" fillId="0" borderId="0" xfId="0" applyFont="1" applyAlignment="1">
      <alignment horizontal="left" vertical="center"/>
    </xf>
    <xf numFmtId="0" fontId="13" fillId="0" borderId="0" xfId="0" applyFont="1"/>
    <xf numFmtId="0" fontId="4"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xf>
    <xf numFmtId="0" fontId="13" fillId="0" borderId="0" xfId="0" applyFont="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0" fillId="0" borderId="1" xfId="0" applyBorder="1" applyAlignment="1">
      <alignment horizontal="center"/>
    </xf>
    <xf numFmtId="3" fontId="4" fillId="0" borderId="0" xfId="0" applyNumberFormat="1" applyFont="1" applyAlignment="1">
      <alignment horizontal="left" vertical="center"/>
    </xf>
    <xf numFmtId="3" fontId="1" fillId="0" borderId="0" xfId="0" applyNumberFormat="1" applyFont="1"/>
    <xf numFmtId="3" fontId="6" fillId="0" borderId="1" xfId="0" applyNumberFormat="1" applyFont="1" applyBorder="1" applyAlignment="1">
      <alignment horizontal="center" vertical="center"/>
    </xf>
    <xf numFmtId="3" fontId="0" fillId="0" borderId="0" xfId="0" applyNumberFormat="1"/>
    <xf numFmtId="3" fontId="0" fillId="0" borderId="1" xfId="0" applyNumberFormat="1" applyBorder="1"/>
    <xf numFmtId="0" fontId="1" fillId="0" borderId="1" xfId="0" applyFont="1" applyBorder="1"/>
    <xf numFmtId="2"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10" fillId="0" borderId="0" xfId="0" applyNumberFormat="1" applyFont="1" applyAlignment="1">
      <alignment horizontal="left" vertical="center"/>
    </xf>
    <xf numFmtId="0" fontId="1" fillId="0" borderId="0" xfId="0" applyFont="1" applyAlignment="1">
      <alignment horizontal="left" vertical="center"/>
    </xf>
    <xf numFmtId="3" fontId="1" fillId="0" borderId="0" xfId="0" applyNumberFormat="1" applyFont="1" applyAlignment="1">
      <alignment horizontal="left" vertical="center"/>
    </xf>
    <xf numFmtId="3" fontId="1" fillId="0" borderId="1" xfId="0" applyNumberFormat="1" applyFont="1" applyBorder="1" applyAlignment="1">
      <alignment horizontal="center" vertical="center"/>
    </xf>
    <xf numFmtId="3" fontId="13" fillId="0" borderId="0" xfId="0" applyNumberFormat="1" applyFont="1" applyAlignment="1">
      <alignment horizontal="left" vertical="center"/>
    </xf>
    <xf numFmtId="3" fontId="1" fillId="0" borderId="1" xfId="0" applyNumberFormat="1" applyFont="1" applyBorder="1"/>
    <xf numFmtId="0" fontId="12" fillId="0" borderId="0" xfId="0" applyFont="1"/>
    <xf numFmtId="164" fontId="12" fillId="0" borderId="0" xfId="0" applyNumberFormat="1" applyFont="1"/>
    <xf numFmtId="2" fontId="12" fillId="0" borderId="0" xfId="0" applyNumberFormat="1" applyFont="1"/>
    <xf numFmtId="3" fontId="12" fillId="0" borderId="0" xfId="0" applyNumberFormat="1" applyFont="1"/>
    <xf numFmtId="0" fontId="15" fillId="0" borderId="0" xfId="0" applyFont="1"/>
    <xf numFmtId="164" fontId="15" fillId="0" borderId="0" xfId="0" applyNumberFormat="1" applyFont="1"/>
    <xf numFmtId="2" fontId="15" fillId="0" borderId="0" xfId="0" applyNumberFormat="1" applyFont="1"/>
    <xf numFmtId="3" fontId="15" fillId="0" borderId="0" xfId="0" applyNumberFormat="1" applyFont="1"/>
    <xf numFmtId="1" fontId="12" fillId="0" borderId="0" xfId="0" applyNumberFormat="1" applyFont="1"/>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3" fontId="2" fillId="0" borderId="0" xfId="0" applyNumberFormat="1" applyFont="1" applyAlignment="1">
      <alignment horizontal="center" vertical="center" wrapText="1"/>
    </xf>
    <xf numFmtId="3" fontId="2" fillId="0" borderId="1"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9"/>
  <sheetViews>
    <sheetView showGridLines="0" tabSelected="1"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8" width="11.81640625" style="23" customWidth="1"/>
    <col min="9" max="9" width="17.81640625" style="23" customWidth="1"/>
    <col min="10" max="10" width="17.453125" style="23" customWidth="1"/>
    <col min="11" max="11" width="13.26953125" style="23" customWidth="1"/>
    <col min="12" max="12" width="10.81640625" style="23" customWidth="1"/>
    <col min="13" max="13" width="11.1796875" style="23" customWidth="1"/>
    <col min="14" max="21" width="12.7265625" customWidth="1"/>
  </cols>
  <sheetData>
    <row r="1" spans="1:22" s="2" customFormat="1" ht="21" customHeight="1" x14ac:dyDescent="0.35">
      <c r="A1" s="1" t="s">
        <v>67</v>
      </c>
      <c r="B1" s="1"/>
      <c r="C1" s="1"/>
      <c r="D1" s="1"/>
      <c r="H1" s="22"/>
      <c r="I1" s="22"/>
      <c r="J1" s="22"/>
      <c r="K1" s="22"/>
      <c r="L1" s="22"/>
      <c r="M1" s="22"/>
    </row>
    <row r="2" spans="1:22" s="2" customFormat="1" ht="21" customHeight="1" x14ac:dyDescent="0.35">
      <c r="A2" s="2" t="s">
        <v>337</v>
      </c>
      <c r="H2" s="22"/>
      <c r="I2" s="22"/>
      <c r="J2" s="22"/>
      <c r="K2" s="22"/>
      <c r="L2" s="22"/>
      <c r="M2" s="22"/>
    </row>
    <row r="3" spans="1:22" s="2" customFormat="1" ht="21" customHeight="1" x14ac:dyDescent="0.35">
      <c r="A3" s="2" t="s">
        <v>335</v>
      </c>
      <c r="H3" s="22"/>
      <c r="I3" s="22"/>
      <c r="J3" s="22"/>
      <c r="K3" s="22"/>
      <c r="L3" s="22"/>
      <c r="M3" s="22"/>
    </row>
    <row r="4" spans="1:22" x14ac:dyDescent="0.35">
      <c r="M4" s="31"/>
      <c r="N4" s="19"/>
      <c r="O4" s="19"/>
      <c r="P4" s="19"/>
      <c r="Q4" s="19"/>
      <c r="R4" s="19"/>
      <c r="S4" s="19"/>
      <c r="T4" s="19"/>
      <c r="U4" s="19"/>
    </row>
    <row r="5" spans="1:22" s="7" customFormat="1" ht="29.25" customHeight="1" x14ac:dyDescent="0.35">
      <c r="A5" s="57" t="s">
        <v>0</v>
      </c>
      <c r="B5" s="57" t="s">
        <v>1</v>
      </c>
      <c r="C5" s="60" t="s">
        <v>2</v>
      </c>
      <c r="D5" s="60" t="s">
        <v>3</v>
      </c>
      <c r="E5" s="60" t="s">
        <v>4</v>
      </c>
      <c r="F5" s="60"/>
      <c r="G5" s="55" t="s">
        <v>44</v>
      </c>
      <c r="H5" s="55" t="s">
        <v>42</v>
      </c>
      <c r="I5" s="65" t="s">
        <v>45</v>
      </c>
      <c r="J5" s="65"/>
      <c r="K5" s="65"/>
      <c r="L5" s="65"/>
      <c r="M5" s="62"/>
      <c r="N5" s="62" t="s">
        <v>43</v>
      </c>
      <c r="O5" s="62"/>
      <c r="P5" s="62"/>
      <c r="Q5" s="64" t="s">
        <v>338</v>
      </c>
      <c r="R5" s="64"/>
      <c r="S5" s="64"/>
      <c r="T5" s="56" t="s">
        <v>49</v>
      </c>
      <c r="U5" s="56"/>
      <c r="V5" s="6"/>
    </row>
    <row r="6" spans="1:22" s="7" customFormat="1" ht="40.5" customHeight="1" x14ac:dyDescent="0.35">
      <c r="A6" s="58"/>
      <c r="B6" s="58"/>
      <c r="C6" s="61"/>
      <c r="D6" s="61"/>
      <c r="E6" s="62"/>
      <c r="F6" s="62"/>
      <c r="G6" s="63"/>
      <c r="H6" s="63"/>
      <c r="I6" s="55" t="s">
        <v>7</v>
      </c>
      <c r="J6" s="55" t="s">
        <v>8</v>
      </c>
      <c r="K6" s="55" t="s">
        <v>9</v>
      </c>
      <c r="L6" s="55" t="s">
        <v>56</v>
      </c>
      <c r="M6" s="55" t="s">
        <v>57</v>
      </c>
      <c r="N6" s="55" t="s">
        <v>10</v>
      </c>
      <c r="O6" s="55" t="s">
        <v>76</v>
      </c>
      <c r="P6" s="55" t="s">
        <v>338</v>
      </c>
      <c r="Q6" s="63" t="s">
        <v>47</v>
      </c>
      <c r="R6" s="63" t="s">
        <v>48</v>
      </c>
      <c r="S6" s="55" t="s">
        <v>46</v>
      </c>
      <c r="T6" s="63" t="s">
        <v>39</v>
      </c>
      <c r="U6" s="63" t="s">
        <v>11</v>
      </c>
      <c r="V6" s="6"/>
    </row>
    <row r="7" spans="1:22" s="7" customFormat="1" ht="37.5" customHeight="1" x14ac:dyDescent="0.35">
      <c r="A7" s="58"/>
      <c r="B7" s="58"/>
      <c r="C7" s="61"/>
      <c r="D7" s="61"/>
      <c r="E7" s="61" t="s">
        <v>5</v>
      </c>
      <c r="F7" s="61" t="s">
        <v>6</v>
      </c>
      <c r="G7" s="63"/>
      <c r="H7" s="56"/>
      <c r="I7" s="56"/>
      <c r="J7" s="56"/>
      <c r="K7" s="56"/>
      <c r="L7" s="56"/>
      <c r="M7" s="56"/>
      <c r="N7" s="56"/>
      <c r="O7" s="56"/>
      <c r="P7" s="56"/>
      <c r="Q7" s="56"/>
      <c r="R7" s="56"/>
      <c r="S7" s="56"/>
      <c r="T7" s="63"/>
      <c r="U7" s="63"/>
    </row>
    <row r="8" spans="1:22" s="7" customFormat="1" ht="35.15" customHeight="1" x14ac:dyDescent="0.35">
      <c r="A8" s="59"/>
      <c r="B8" s="59"/>
      <c r="C8" s="62"/>
      <c r="D8" s="62"/>
      <c r="E8" s="62"/>
      <c r="F8" s="62"/>
      <c r="G8" s="56"/>
      <c r="H8" s="8" t="s">
        <v>33</v>
      </c>
      <c r="I8" s="8" t="s">
        <v>33</v>
      </c>
      <c r="J8" s="8" t="s">
        <v>12</v>
      </c>
      <c r="K8" s="8" t="s">
        <v>13</v>
      </c>
      <c r="L8" s="8" t="s">
        <v>12</v>
      </c>
      <c r="M8" s="8" t="s">
        <v>12</v>
      </c>
      <c r="N8" s="9" t="s">
        <v>14</v>
      </c>
      <c r="O8" s="9" t="s">
        <v>14</v>
      </c>
      <c r="P8" s="9" t="s">
        <v>14</v>
      </c>
      <c r="Q8" s="8" t="s">
        <v>12</v>
      </c>
      <c r="R8" s="9" t="s">
        <v>14</v>
      </c>
      <c r="S8" s="9" t="s">
        <v>14</v>
      </c>
      <c r="T8" s="56"/>
      <c r="U8" s="56"/>
    </row>
    <row r="9" spans="1:22" s="4" customFormat="1" ht="15" customHeight="1" x14ac:dyDescent="0.35">
      <c r="H9" s="27"/>
      <c r="I9" s="27"/>
      <c r="J9" s="27"/>
      <c r="K9" s="27"/>
      <c r="L9" s="27"/>
      <c r="M9" s="27"/>
    </row>
    <row r="10" spans="1:22" x14ac:dyDescent="0.35">
      <c r="A10" s="50">
        <v>4</v>
      </c>
      <c r="B10" s="50" t="s">
        <v>297</v>
      </c>
      <c r="C10" s="50" t="s">
        <v>298</v>
      </c>
      <c r="D10" s="50" t="s">
        <v>126</v>
      </c>
      <c r="E10" s="50" t="s">
        <v>80</v>
      </c>
      <c r="F10" s="50" t="s">
        <v>345</v>
      </c>
      <c r="G10" s="50" t="s">
        <v>84</v>
      </c>
      <c r="H10" s="51">
        <v>0.36030531890498368</v>
      </c>
      <c r="I10" s="51">
        <v>0.42598463841143203</v>
      </c>
      <c r="J10" s="52">
        <v>75.068867521834562</v>
      </c>
      <c r="K10" s="52">
        <v>56.745845844488066</v>
      </c>
      <c r="L10" s="52">
        <v>16.862807135929881</v>
      </c>
      <c r="M10" s="52">
        <v>48.275606663117742</v>
      </c>
      <c r="N10" s="53">
        <v>41454.760999999999</v>
      </c>
      <c r="O10" s="53">
        <v>40000.411999999997</v>
      </c>
      <c r="P10" s="53">
        <v>40578.841999999997</v>
      </c>
      <c r="Q10" s="52">
        <v>74.767236243524479</v>
      </c>
      <c r="R10" s="53">
        <v>30339.677734375</v>
      </c>
      <c r="S10" s="53">
        <v>22775.65234375</v>
      </c>
      <c r="T10" s="50">
        <v>9</v>
      </c>
      <c r="U10" s="50" t="s">
        <v>94</v>
      </c>
    </row>
    <row r="11" spans="1:22" x14ac:dyDescent="0.35">
      <c r="A11" s="50">
        <v>4</v>
      </c>
      <c r="B11" s="50" t="s">
        <v>297</v>
      </c>
      <c r="C11" s="50" t="s">
        <v>298</v>
      </c>
      <c r="D11" s="50" t="s">
        <v>126</v>
      </c>
      <c r="E11" s="50" t="s">
        <v>80</v>
      </c>
      <c r="F11" s="50" t="s">
        <v>345</v>
      </c>
      <c r="G11" s="50" t="s">
        <v>82</v>
      </c>
      <c r="H11" s="51">
        <v>0.36030531890498368</v>
      </c>
      <c r="I11" s="51">
        <v>0.16569083888812899</v>
      </c>
      <c r="J11" s="52">
        <v>34.700647860477901</v>
      </c>
      <c r="K11" s="52">
        <v>47.748629810696301</v>
      </c>
      <c r="L11" s="52">
        <v>28.883963770700177</v>
      </c>
      <c r="M11" s="52">
        <v>11.93189102627143</v>
      </c>
      <c r="N11" s="53">
        <v>41454.760999999999</v>
      </c>
      <c r="O11" s="53">
        <v>40000.411999999997</v>
      </c>
      <c r="P11" s="53">
        <v>40578.841999999997</v>
      </c>
      <c r="Q11" s="52">
        <v>25.23276375648565</v>
      </c>
      <c r="R11" s="53">
        <v>10239.1630859375</v>
      </c>
      <c r="S11" s="53">
        <v>3553.055908203125</v>
      </c>
      <c r="T11" s="50">
        <v>9</v>
      </c>
      <c r="U11" s="50" t="s">
        <v>94</v>
      </c>
    </row>
    <row r="12" spans="1:22" x14ac:dyDescent="0.35">
      <c r="A12" s="50">
        <v>8</v>
      </c>
      <c r="B12" s="50" t="s">
        <v>130</v>
      </c>
      <c r="C12" s="50" t="s">
        <v>131</v>
      </c>
      <c r="D12" s="50" t="s">
        <v>79</v>
      </c>
      <c r="E12" s="50" t="s">
        <v>87</v>
      </c>
      <c r="F12" s="50" t="s">
        <v>110</v>
      </c>
      <c r="G12" s="50" t="s">
        <v>84</v>
      </c>
      <c r="H12" s="51">
        <v>2.7478785548485001E-3</v>
      </c>
      <c r="I12" s="51">
        <v>2.7966847348741999E-3</v>
      </c>
      <c r="J12" s="52">
        <v>0.69473752606205008</v>
      </c>
      <c r="K12" s="52">
        <v>40.2552709470949</v>
      </c>
      <c r="L12" s="52">
        <v>7.3619862163704006</v>
      </c>
      <c r="M12" s="52">
        <v>7.6730895772840008E-2</v>
      </c>
      <c r="N12" s="53">
        <v>2894.2310000000002</v>
      </c>
      <c r="O12" s="53">
        <v>2849.6354999999999</v>
      </c>
      <c r="P12" s="53">
        <v>2827.6080000000002</v>
      </c>
      <c r="Q12" s="52">
        <v>41.640169513182016</v>
      </c>
      <c r="R12" s="53">
        <v>1177.4207763671875</v>
      </c>
      <c r="S12" s="53">
        <v>8.1799840927124023</v>
      </c>
      <c r="T12" s="50">
        <v>10</v>
      </c>
      <c r="U12" s="50" t="s">
        <v>83</v>
      </c>
    </row>
    <row r="13" spans="1:22" x14ac:dyDescent="0.35">
      <c r="A13" s="50">
        <v>8</v>
      </c>
      <c r="B13" s="50" t="s">
        <v>130</v>
      </c>
      <c r="C13" s="50" t="s">
        <v>131</v>
      </c>
      <c r="D13" s="50" t="s">
        <v>79</v>
      </c>
      <c r="E13" s="50" t="s">
        <v>87</v>
      </c>
      <c r="F13" s="50" t="s">
        <v>110</v>
      </c>
      <c r="G13" s="50" t="s">
        <v>82</v>
      </c>
      <c r="H13" s="51">
        <v>2.7478785548485001E-3</v>
      </c>
      <c r="I13" s="51">
        <v>2.7130549854067999E-3</v>
      </c>
      <c r="J13" s="52">
        <v>0.70985712116989996</v>
      </c>
      <c r="K13" s="52">
        <v>38.219733302603807</v>
      </c>
      <c r="L13" s="52">
        <v>3.3837946063455</v>
      </c>
      <c r="M13" s="52">
        <v>6.0163242420890002E-2</v>
      </c>
      <c r="N13" s="53">
        <v>2894.2310000000002</v>
      </c>
      <c r="O13" s="53">
        <v>2849.6354999999999</v>
      </c>
      <c r="P13" s="53">
        <v>2827.6080000000002</v>
      </c>
      <c r="Q13" s="52">
        <v>58.359830486817465</v>
      </c>
      <c r="R13" s="53">
        <v>1650.187255859375</v>
      </c>
      <c r="S13" s="53">
        <v>11.713972091674805</v>
      </c>
      <c r="T13" s="50">
        <v>10</v>
      </c>
      <c r="U13" s="50" t="s">
        <v>83</v>
      </c>
    </row>
    <row r="14" spans="1:22" x14ac:dyDescent="0.35">
      <c r="A14" s="50">
        <v>12</v>
      </c>
      <c r="B14" s="50" t="s">
        <v>140</v>
      </c>
      <c r="C14" s="50" t="s">
        <v>141</v>
      </c>
      <c r="D14" s="50" t="s">
        <v>109</v>
      </c>
      <c r="E14" s="50" t="s">
        <v>80</v>
      </c>
      <c r="F14" s="50" t="s">
        <v>100</v>
      </c>
      <c r="G14" s="50" t="s">
        <v>84</v>
      </c>
      <c r="H14" s="51">
        <v>5.4090931224496002E-3</v>
      </c>
      <c r="I14" s="51">
        <v>1.06660004955768E-2</v>
      </c>
      <c r="J14" s="52">
        <v>2.6437001910673898</v>
      </c>
      <c r="K14" s="52">
        <v>40.344970021999423</v>
      </c>
      <c r="L14" s="52">
        <v>6.3338126066184701</v>
      </c>
      <c r="M14" s="52">
        <v>0.47248617923460995</v>
      </c>
      <c r="N14" s="53">
        <v>43294.546000000002</v>
      </c>
      <c r="O14" s="53">
        <v>44761.099000000002</v>
      </c>
      <c r="P14" s="53">
        <v>45477.389499999997</v>
      </c>
      <c r="Q14" s="52">
        <v>36.903805858558819</v>
      </c>
      <c r="R14" s="53">
        <v>16782.88671875</v>
      </c>
      <c r="S14" s="53">
        <v>443.689208984375</v>
      </c>
      <c r="T14" s="50">
        <v>10</v>
      </c>
      <c r="U14" s="50" t="s">
        <v>83</v>
      </c>
    </row>
    <row r="15" spans="1:22" x14ac:dyDescent="0.35">
      <c r="A15" s="50">
        <v>12</v>
      </c>
      <c r="B15" s="50" t="s">
        <v>140</v>
      </c>
      <c r="C15" s="50" t="s">
        <v>141</v>
      </c>
      <c r="D15" s="50" t="s">
        <v>109</v>
      </c>
      <c r="E15" s="50" t="s">
        <v>80</v>
      </c>
      <c r="F15" s="50" t="s">
        <v>100</v>
      </c>
      <c r="G15" s="50" t="s">
        <v>82</v>
      </c>
      <c r="H15" s="51">
        <v>5.4090931224496002E-3</v>
      </c>
      <c r="I15" s="51">
        <v>2.3344244874535002E-3</v>
      </c>
      <c r="J15" s="52">
        <v>0.64220821807760997</v>
      </c>
      <c r="K15" s="52">
        <v>36.349962858484901</v>
      </c>
      <c r="L15" s="52">
        <v>2.01240373932841</v>
      </c>
      <c r="M15" s="52">
        <v>4.5077823536869996E-2</v>
      </c>
      <c r="N15" s="53">
        <v>43294.546000000002</v>
      </c>
      <c r="O15" s="53">
        <v>44761.099000000002</v>
      </c>
      <c r="P15" s="53">
        <v>45477.389499999997</v>
      </c>
      <c r="Q15" s="52">
        <v>63.0961941414403</v>
      </c>
      <c r="R15" s="53">
        <v>28694.501953125</v>
      </c>
      <c r="S15" s="53">
        <v>184.2784423828125</v>
      </c>
      <c r="T15" s="50">
        <v>10</v>
      </c>
      <c r="U15" s="50" t="s">
        <v>83</v>
      </c>
    </row>
    <row r="16" spans="1:22" x14ac:dyDescent="0.35">
      <c r="A16" s="50">
        <v>24</v>
      </c>
      <c r="B16" s="50" t="s">
        <v>303</v>
      </c>
      <c r="C16" s="50" t="s">
        <v>304</v>
      </c>
      <c r="D16" s="50" t="s">
        <v>205</v>
      </c>
      <c r="E16" s="50" t="s">
        <v>87</v>
      </c>
      <c r="F16" s="50" t="s">
        <v>88</v>
      </c>
      <c r="G16" s="50" t="s">
        <v>84</v>
      </c>
      <c r="H16" s="51">
        <v>0.28243504758584909</v>
      </c>
      <c r="I16" s="51">
        <v>0.52255627257202286</v>
      </c>
      <c r="J16" s="52">
        <v>88.172153164868774</v>
      </c>
      <c r="K16" s="52">
        <v>59.26545443377352</v>
      </c>
      <c r="L16" s="52">
        <v>7.9412652497600904</v>
      </c>
      <c r="M16" s="52">
        <v>66.540155997270361</v>
      </c>
      <c r="N16" s="53">
        <v>29183.07</v>
      </c>
      <c r="O16" s="53">
        <v>34532.428999999996</v>
      </c>
      <c r="P16" s="53">
        <v>35635.029000000002</v>
      </c>
      <c r="Q16" s="52">
        <v>36.482189791286551</v>
      </c>
      <c r="R16" s="53">
        <v>13000.4384765625</v>
      </c>
      <c r="S16" s="53">
        <v>11462.7666015625</v>
      </c>
      <c r="T16" s="50">
        <v>10</v>
      </c>
      <c r="U16" s="50" t="s">
        <v>83</v>
      </c>
    </row>
    <row r="17" spans="1:21" x14ac:dyDescent="0.35">
      <c r="A17" s="50">
        <v>24</v>
      </c>
      <c r="B17" s="50" t="s">
        <v>303</v>
      </c>
      <c r="C17" s="50" t="s">
        <v>304</v>
      </c>
      <c r="D17" s="50" t="s">
        <v>205</v>
      </c>
      <c r="E17" s="50" t="s">
        <v>87</v>
      </c>
      <c r="F17" s="50" t="s">
        <v>88</v>
      </c>
      <c r="G17" s="50" t="s">
        <v>82</v>
      </c>
      <c r="H17" s="51">
        <v>0.28243504758584909</v>
      </c>
      <c r="I17" s="51">
        <v>0.1445186415561574</v>
      </c>
      <c r="J17" s="52">
        <v>29.813653087926422</v>
      </c>
      <c r="K17" s="52">
        <v>48.473979733360103</v>
      </c>
      <c r="L17" s="52">
        <v>19.908917380933421</v>
      </c>
      <c r="M17" s="52">
        <v>12.881814174896741</v>
      </c>
      <c r="N17" s="53">
        <v>29183.07</v>
      </c>
      <c r="O17" s="53">
        <v>34532.428999999996</v>
      </c>
      <c r="P17" s="53">
        <v>35635.029000000002</v>
      </c>
      <c r="Q17" s="52">
        <v>63.517810208712831</v>
      </c>
      <c r="R17" s="53">
        <v>22634.58984375</v>
      </c>
      <c r="S17" s="53">
        <v>6748.1982421875</v>
      </c>
      <c r="T17" s="50">
        <v>10</v>
      </c>
      <c r="U17" s="50" t="s">
        <v>83</v>
      </c>
    </row>
    <row r="18" spans="1:21" x14ac:dyDescent="0.35">
      <c r="A18" s="50">
        <v>32</v>
      </c>
      <c r="B18" s="50" t="s">
        <v>103</v>
      </c>
      <c r="C18" s="50" t="s">
        <v>104</v>
      </c>
      <c r="D18" s="50" t="s">
        <v>105</v>
      </c>
      <c r="E18" s="50" t="s">
        <v>80</v>
      </c>
      <c r="F18" s="50" t="s">
        <v>106</v>
      </c>
      <c r="G18" s="50" t="s">
        <v>82</v>
      </c>
      <c r="H18" s="51">
        <v>1.4692951081311E-3</v>
      </c>
      <c r="I18" s="51">
        <v>1.4692951081311E-3</v>
      </c>
      <c r="J18" s="52">
        <v>0.43232333482193996</v>
      </c>
      <c r="K18" s="52">
        <v>33.986023649088779</v>
      </c>
      <c r="L18" s="52">
        <v>1.6474592819263101</v>
      </c>
      <c r="M18" s="52">
        <v>5.1213560976899998E-3</v>
      </c>
      <c r="N18" s="53">
        <v>45191.964500000002</v>
      </c>
      <c r="O18" s="53">
        <v>45312.281499999997</v>
      </c>
      <c r="P18" s="53">
        <v>45407.904000000002</v>
      </c>
      <c r="Q18" s="52">
        <v>100</v>
      </c>
      <c r="R18" s="53">
        <v>45407.90234375</v>
      </c>
      <c r="S18" s="53">
        <v>196.3089599609375</v>
      </c>
      <c r="T18" s="50">
        <v>10</v>
      </c>
      <c r="U18" s="50" t="s">
        <v>83</v>
      </c>
    </row>
    <row r="19" spans="1:21" x14ac:dyDescent="0.35">
      <c r="A19" s="50">
        <v>51</v>
      </c>
      <c r="B19" s="50" t="s">
        <v>85</v>
      </c>
      <c r="C19" s="50" t="s">
        <v>86</v>
      </c>
      <c r="D19" s="50" t="s">
        <v>79</v>
      </c>
      <c r="E19" s="50" t="s">
        <v>87</v>
      </c>
      <c r="F19" s="50" t="s">
        <v>88</v>
      </c>
      <c r="G19" s="50" t="s">
        <v>84</v>
      </c>
      <c r="H19" s="51">
        <v>6.9006900785740003E-4</v>
      </c>
      <c r="I19" s="51">
        <v>1.6544466385493999E-3</v>
      </c>
      <c r="J19" s="52">
        <v>0.45685344456179</v>
      </c>
      <c r="K19" s="52">
        <v>36.213946906678999</v>
      </c>
      <c r="L19" s="52">
        <v>4.9090984471633297</v>
      </c>
      <c r="M19" s="52">
        <v>0</v>
      </c>
      <c r="N19" s="53">
        <v>2918.7925</v>
      </c>
      <c r="O19" s="53">
        <v>2870.3485000000001</v>
      </c>
      <c r="P19" s="53">
        <v>2880.8744999999999</v>
      </c>
      <c r="Q19" s="52">
        <v>41.709958591496886</v>
      </c>
      <c r="R19" s="53">
        <v>1201.611572265625</v>
      </c>
      <c r="S19" s="53">
        <v>5.4896039962768555</v>
      </c>
      <c r="T19" s="50">
        <v>10</v>
      </c>
      <c r="U19" s="50" t="s">
        <v>83</v>
      </c>
    </row>
    <row r="20" spans="1:21" x14ac:dyDescent="0.35">
      <c r="A20" s="50">
        <v>51</v>
      </c>
      <c r="B20" s="50" t="s">
        <v>85</v>
      </c>
      <c r="C20" s="50" t="s">
        <v>86</v>
      </c>
      <c r="D20" s="50" t="s">
        <v>79</v>
      </c>
      <c r="E20" s="50" t="s">
        <v>87</v>
      </c>
      <c r="F20" s="50" t="s">
        <v>88</v>
      </c>
      <c r="G20" s="50" t="s">
        <v>82</v>
      </c>
      <c r="H20" s="51">
        <v>6.9006900785740003E-4</v>
      </c>
      <c r="I20" s="51">
        <v>0</v>
      </c>
      <c r="J20" s="52">
        <v>0</v>
      </c>
      <c r="K20" s="52"/>
      <c r="L20" s="52">
        <v>1.2502598913315699</v>
      </c>
      <c r="M20" s="52">
        <v>0</v>
      </c>
      <c r="N20" s="53">
        <v>2918.7925</v>
      </c>
      <c r="O20" s="53">
        <v>2870.3485000000001</v>
      </c>
      <c r="P20" s="53">
        <v>2880.8744999999999</v>
      </c>
      <c r="Q20" s="52">
        <v>58.290041408503072</v>
      </c>
      <c r="R20" s="53">
        <v>1679.262939453125</v>
      </c>
      <c r="S20" s="53">
        <v>0</v>
      </c>
      <c r="T20" s="50">
        <v>10</v>
      </c>
      <c r="U20" s="50" t="s">
        <v>83</v>
      </c>
    </row>
    <row r="21" spans="1:21" x14ac:dyDescent="0.35">
      <c r="A21" s="50">
        <v>50</v>
      </c>
      <c r="B21" s="50" t="s">
        <v>245</v>
      </c>
      <c r="C21" s="50" t="s">
        <v>246</v>
      </c>
      <c r="D21" s="50" t="s">
        <v>126</v>
      </c>
      <c r="E21" s="50" t="s">
        <v>80</v>
      </c>
      <c r="F21" s="50" t="s">
        <v>81</v>
      </c>
      <c r="G21" s="50" t="s">
        <v>84</v>
      </c>
      <c r="H21" s="51">
        <v>0.10406026630943251</v>
      </c>
      <c r="I21" s="51">
        <v>0.1160719269343361</v>
      </c>
      <c r="J21" s="52">
        <v>27.424521144518199</v>
      </c>
      <c r="K21" s="52">
        <v>42.324139890237369</v>
      </c>
      <c r="L21" s="52">
        <v>19.179132333984111</v>
      </c>
      <c r="M21" s="52">
        <v>7.3314981791978404</v>
      </c>
      <c r="N21" s="53">
        <v>164913.05499999999</v>
      </c>
      <c r="O21" s="53">
        <v>167658.85449999999</v>
      </c>
      <c r="P21" s="53">
        <v>169384.89749999999</v>
      </c>
      <c r="Q21" s="52">
        <v>78.429272966684906</v>
      </c>
      <c r="R21" s="53">
        <v>132847.34375</v>
      </c>
      <c r="S21" s="53">
        <v>36432.74609375</v>
      </c>
      <c r="T21" s="50">
        <v>10</v>
      </c>
      <c r="U21" s="50" t="s">
        <v>83</v>
      </c>
    </row>
    <row r="22" spans="1:21" x14ac:dyDescent="0.35">
      <c r="A22" s="50">
        <v>50</v>
      </c>
      <c r="B22" s="50" t="s">
        <v>245</v>
      </c>
      <c r="C22" s="50" t="s">
        <v>246</v>
      </c>
      <c r="D22" s="50" t="s">
        <v>126</v>
      </c>
      <c r="E22" s="50" t="s">
        <v>80</v>
      </c>
      <c r="F22" s="50" t="s">
        <v>81</v>
      </c>
      <c r="G22" s="50" t="s">
        <v>82</v>
      </c>
      <c r="H22" s="51">
        <v>0.10406026630943251</v>
      </c>
      <c r="I22" s="51">
        <v>6.0386921017045403E-2</v>
      </c>
      <c r="J22" s="52">
        <v>14.518382531736959</v>
      </c>
      <c r="K22" s="52">
        <v>41.593421915313598</v>
      </c>
      <c r="L22" s="52">
        <v>14.669259921620419</v>
      </c>
      <c r="M22" s="52">
        <v>3.3835350762586702</v>
      </c>
      <c r="N22" s="53">
        <v>164913.05499999999</v>
      </c>
      <c r="O22" s="53">
        <v>167658.85449999999</v>
      </c>
      <c r="P22" s="53">
        <v>169384.89749999999</v>
      </c>
      <c r="Q22" s="52">
        <v>21.57072703331675</v>
      </c>
      <c r="R22" s="53">
        <v>36537.5546875</v>
      </c>
      <c r="S22" s="53">
        <v>5304.662109375</v>
      </c>
      <c r="T22" s="50">
        <v>10</v>
      </c>
      <c r="U22" s="50" t="s">
        <v>83</v>
      </c>
    </row>
    <row r="23" spans="1:21" x14ac:dyDescent="0.35">
      <c r="A23" s="50">
        <v>52</v>
      </c>
      <c r="B23" s="50" t="s">
        <v>167</v>
      </c>
      <c r="C23" s="50" t="s">
        <v>168</v>
      </c>
      <c r="D23" s="50" t="s">
        <v>105</v>
      </c>
      <c r="E23" s="50" t="s">
        <v>80</v>
      </c>
      <c r="F23" s="50" t="s">
        <v>91</v>
      </c>
      <c r="G23" s="50" t="s">
        <v>84</v>
      </c>
      <c r="H23" s="51">
        <v>8.5288617206524999E-3</v>
      </c>
      <c r="I23" s="51">
        <v>7.7317133354492997E-3</v>
      </c>
      <c r="J23" s="52">
        <v>2.2391586164472499</v>
      </c>
      <c r="K23" s="52">
        <v>34.529547298068692</v>
      </c>
      <c r="L23" s="52">
        <v>0.74112000144907997</v>
      </c>
      <c r="M23" s="52">
        <v>0</v>
      </c>
      <c r="N23" s="53">
        <v>276.9375</v>
      </c>
      <c r="O23" s="53">
        <v>282.1465</v>
      </c>
      <c r="P23" s="53">
        <v>282.31799999999998</v>
      </c>
      <c r="Q23" s="52">
        <v>37.341086067140125</v>
      </c>
      <c r="R23" s="53">
        <v>105.42060852050781</v>
      </c>
      <c r="S23" s="53">
        <v>2.36053466796875</v>
      </c>
      <c r="T23" s="50">
        <v>9</v>
      </c>
      <c r="U23" s="50" t="s">
        <v>20</v>
      </c>
    </row>
    <row r="24" spans="1:21" x14ac:dyDescent="0.35">
      <c r="A24" s="50">
        <v>52</v>
      </c>
      <c r="B24" s="50" t="s">
        <v>167</v>
      </c>
      <c r="C24" s="50" t="s">
        <v>168</v>
      </c>
      <c r="D24" s="50" t="s">
        <v>105</v>
      </c>
      <c r="E24" s="50" t="s">
        <v>80</v>
      </c>
      <c r="F24" s="50" t="s">
        <v>91</v>
      </c>
      <c r="G24" s="50" t="s">
        <v>82</v>
      </c>
      <c r="H24" s="51">
        <v>8.5288617206524999E-3</v>
      </c>
      <c r="I24" s="51">
        <v>9.0039160200622009E-3</v>
      </c>
      <c r="J24" s="52">
        <v>2.6416205491037199</v>
      </c>
      <c r="K24" s="52">
        <v>34.084819725971649</v>
      </c>
      <c r="L24" s="52">
        <v>0.34321231595130003</v>
      </c>
      <c r="M24" s="52">
        <v>0</v>
      </c>
      <c r="N24" s="53">
        <v>276.9375</v>
      </c>
      <c r="O24" s="53">
        <v>282.1465</v>
      </c>
      <c r="P24" s="53">
        <v>282.31799999999998</v>
      </c>
      <c r="Q24" s="52">
        <v>62.658913932860095</v>
      </c>
      <c r="R24" s="53">
        <v>176.89739990234375</v>
      </c>
      <c r="S24" s="53">
        <v>4.6729578971862793</v>
      </c>
      <c r="T24" s="50">
        <v>9</v>
      </c>
      <c r="U24" s="50" t="s">
        <v>20</v>
      </c>
    </row>
    <row r="25" spans="1:21" x14ac:dyDescent="0.35">
      <c r="A25" s="50">
        <v>84</v>
      </c>
      <c r="B25" s="50" t="s">
        <v>191</v>
      </c>
      <c r="C25" s="50" t="s">
        <v>192</v>
      </c>
      <c r="D25" s="50" t="s">
        <v>105</v>
      </c>
      <c r="E25" s="50" t="s">
        <v>80</v>
      </c>
      <c r="F25" s="50" t="s">
        <v>88</v>
      </c>
      <c r="G25" s="50" t="s">
        <v>84</v>
      </c>
      <c r="H25" s="51">
        <v>1.71088313258261E-2</v>
      </c>
      <c r="I25" s="51">
        <v>2.73599920646058E-2</v>
      </c>
      <c r="J25" s="52">
        <v>6.8246255876859605</v>
      </c>
      <c r="K25" s="52">
        <v>40.090099761623421</v>
      </c>
      <c r="L25" s="52">
        <v>11.42222039371959</v>
      </c>
      <c r="M25" s="52">
        <v>1.0904731225048601</v>
      </c>
      <c r="N25" s="53">
        <v>364.70499999999998</v>
      </c>
      <c r="O25" s="53">
        <v>395.34649999999999</v>
      </c>
      <c r="P25" s="53">
        <v>402.733</v>
      </c>
      <c r="Q25" s="52">
        <v>57.795052571044344</v>
      </c>
      <c r="R25" s="53">
        <v>232.75975036621094</v>
      </c>
      <c r="S25" s="53">
        <v>15.884981155395508</v>
      </c>
      <c r="T25" s="50">
        <v>10</v>
      </c>
      <c r="U25" s="50" t="s">
        <v>83</v>
      </c>
    </row>
    <row r="26" spans="1:21" x14ac:dyDescent="0.35">
      <c r="A26" s="50">
        <v>84</v>
      </c>
      <c r="B26" s="50" t="s">
        <v>191</v>
      </c>
      <c r="C26" s="50" t="s">
        <v>192</v>
      </c>
      <c r="D26" s="50" t="s">
        <v>105</v>
      </c>
      <c r="E26" s="50" t="s">
        <v>80</v>
      </c>
      <c r="F26" s="50" t="s">
        <v>88</v>
      </c>
      <c r="G26" s="50" t="s">
        <v>82</v>
      </c>
      <c r="H26" s="51">
        <v>1.71088313258261E-2</v>
      </c>
      <c r="I26" s="51">
        <v>3.0709895583577E-3</v>
      </c>
      <c r="J26" s="52">
        <v>0.85119756047702011</v>
      </c>
      <c r="K26" s="52">
        <v>36.078458174112846</v>
      </c>
      <c r="L26" s="52">
        <v>4.17792016103731</v>
      </c>
      <c r="M26" s="52">
        <v>0</v>
      </c>
      <c r="N26" s="53">
        <v>364.70499999999998</v>
      </c>
      <c r="O26" s="53">
        <v>395.34649999999999</v>
      </c>
      <c r="P26" s="53">
        <v>402.733</v>
      </c>
      <c r="Q26" s="52">
        <v>42.204947428955194</v>
      </c>
      <c r="R26" s="53">
        <v>169.97325134277344</v>
      </c>
      <c r="S26" s="53">
        <v>1.4468082189559937</v>
      </c>
      <c r="T26" s="50">
        <v>10</v>
      </c>
      <c r="U26" s="50" t="s">
        <v>83</v>
      </c>
    </row>
    <row r="27" spans="1:21" x14ac:dyDescent="0.35">
      <c r="A27" s="50">
        <v>204</v>
      </c>
      <c r="B27" s="50" t="s">
        <v>317</v>
      </c>
      <c r="C27" s="50" t="s">
        <v>318</v>
      </c>
      <c r="D27" s="50" t="s">
        <v>205</v>
      </c>
      <c r="E27" s="50" t="s">
        <v>80</v>
      </c>
      <c r="F27" s="50" t="s">
        <v>147</v>
      </c>
      <c r="G27" s="50" t="s">
        <v>84</v>
      </c>
      <c r="H27" s="51">
        <v>0.28950980051867292</v>
      </c>
      <c r="I27" s="51">
        <v>0.36997218776680812</v>
      </c>
      <c r="J27" s="52">
        <v>69.206300898711916</v>
      </c>
      <c r="K27" s="52">
        <v>53.459321328022902</v>
      </c>
      <c r="L27" s="52">
        <v>15.68977760943846</v>
      </c>
      <c r="M27" s="52">
        <v>41.926552286504673</v>
      </c>
      <c r="N27" s="53">
        <v>13759.5005</v>
      </c>
      <c r="O27" s="53">
        <v>13413.416999999999</v>
      </c>
      <c r="P27" s="53">
        <v>13759.5005</v>
      </c>
      <c r="Q27" s="52">
        <v>57.955157118966582</v>
      </c>
      <c r="R27" s="53">
        <v>7974.34033203125</v>
      </c>
      <c r="S27" s="53">
        <v>5518.74609375</v>
      </c>
      <c r="T27" s="50">
        <v>10</v>
      </c>
      <c r="U27" s="50" t="s">
        <v>83</v>
      </c>
    </row>
    <row r="28" spans="1:21" x14ac:dyDescent="0.35">
      <c r="A28" s="50">
        <v>204</v>
      </c>
      <c r="B28" s="50" t="s">
        <v>317</v>
      </c>
      <c r="C28" s="50" t="s">
        <v>318</v>
      </c>
      <c r="D28" s="50" t="s">
        <v>205</v>
      </c>
      <c r="E28" s="50" t="s">
        <v>80</v>
      </c>
      <c r="F28" s="50" t="s">
        <v>147</v>
      </c>
      <c r="G28" s="50" t="s">
        <v>82</v>
      </c>
      <c r="H28" s="51">
        <v>0.28950980051867292</v>
      </c>
      <c r="I28" s="51">
        <v>0.17859940163034341</v>
      </c>
      <c r="J28" s="52">
        <v>37.613905753527312</v>
      </c>
      <c r="K28" s="52">
        <v>47.482280303633431</v>
      </c>
      <c r="L28" s="52">
        <v>20.80684457172941</v>
      </c>
      <c r="M28" s="52">
        <v>15.42307152577489</v>
      </c>
      <c r="N28" s="53">
        <v>13759.5005</v>
      </c>
      <c r="O28" s="53">
        <v>13413.416999999999</v>
      </c>
      <c r="P28" s="53">
        <v>13759.5005</v>
      </c>
      <c r="Q28" s="52">
        <v>42.044842881032814</v>
      </c>
      <c r="R28" s="53">
        <v>5785.16015625</v>
      </c>
      <c r="S28" s="53">
        <v>2176.024658203125</v>
      </c>
      <c r="T28" s="50">
        <v>10</v>
      </c>
      <c r="U28" s="50" t="s">
        <v>83</v>
      </c>
    </row>
    <row r="29" spans="1:21" x14ac:dyDescent="0.35">
      <c r="A29" s="50">
        <v>64</v>
      </c>
      <c r="B29" s="50" t="s">
        <v>342</v>
      </c>
      <c r="C29" s="50" t="s">
        <v>343</v>
      </c>
      <c r="D29" s="50" t="s">
        <v>126</v>
      </c>
      <c r="E29" s="50" t="s">
        <v>344</v>
      </c>
      <c r="F29" s="50" t="s">
        <v>339</v>
      </c>
      <c r="G29" s="50" t="s">
        <v>84</v>
      </c>
      <c r="H29" s="51">
        <v>3.8603500150850602E-2</v>
      </c>
      <c r="I29" s="51">
        <v>5.06805511552708E-2</v>
      </c>
      <c r="J29" s="52">
        <v>12.57678236326409</v>
      </c>
      <c r="K29" s="52">
        <v>40.296913543884791</v>
      </c>
      <c r="L29" s="52">
        <v>12.140939321444041</v>
      </c>
      <c r="M29" s="52">
        <v>2.42206076165873</v>
      </c>
      <c r="N29" s="53">
        <v>780.91449999999998</v>
      </c>
      <c r="O29" s="53">
        <v>775.44150000000002</v>
      </c>
      <c r="P29" s="53">
        <v>780.91449999999998</v>
      </c>
      <c r="Q29" s="52">
        <v>61.380921483488734</v>
      </c>
      <c r="R29" s="53">
        <v>479.33251953125</v>
      </c>
      <c r="S29" s="53">
        <v>60.28460693359375</v>
      </c>
      <c r="T29" s="50">
        <v>9</v>
      </c>
      <c r="U29" s="50" t="s">
        <v>19</v>
      </c>
    </row>
    <row r="30" spans="1:21" x14ac:dyDescent="0.35">
      <c r="A30" s="50">
        <v>64</v>
      </c>
      <c r="B30" s="50" t="s">
        <v>342</v>
      </c>
      <c r="C30" s="50" t="s">
        <v>343</v>
      </c>
      <c r="D30" s="50" t="s">
        <v>126</v>
      </c>
      <c r="E30" s="50" t="s">
        <v>344</v>
      </c>
      <c r="F30" s="50" t="s">
        <v>339</v>
      </c>
      <c r="G30" s="50" t="s">
        <v>82</v>
      </c>
      <c r="H30" s="51">
        <v>3.8603500150850602E-2</v>
      </c>
      <c r="I30" s="51">
        <v>1.9408310935306001E-2</v>
      </c>
      <c r="J30" s="52">
        <v>5.3695357412394902</v>
      </c>
      <c r="K30" s="52">
        <v>36.145230929826738</v>
      </c>
      <c r="L30" s="52">
        <v>2.3022759242516102</v>
      </c>
      <c r="M30" s="52">
        <v>0.34074293829371</v>
      </c>
      <c r="N30" s="53">
        <v>780.91449999999998</v>
      </c>
      <c r="O30" s="53">
        <v>775.44150000000002</v>
      </c>
      <c r="P30" s="53">
        <v>780.91449999999998</v>
      </c>
      <c r="Q30" s="52">
        <v>38.619078516511237</v>
      </c>
      <c r="R30" s="53">
        <v>301.58197021484375</v>
      </c>
      <c r="S30" s="53">
        <v>16.193552017211914</v>
      </c>
      <c r="T30" s="50">
        <v>9</v>
      </c>
      <c r="U30" s="50" t="s">
        <v>19</v>
      </c>
    </row>
    <row r="31" spans="1:21" x14ac:dyDescent="0.35">
      <c r="A31" s="50">
        <v>68</v>
      </c>
      <c r="B31" s="50" t="s">
        <v>219</v>
      </c>
      <c r="C31" s="50" t="s">
        <v>220</v>
      </c>
      <c r="D31" s="50" t="s">
        <v>105</v>
      </c>
      <c r="E31" s="50" t="s">
        <v>221</v>
      </c>
      <c r="F31" s="50" t="s">
        <v>177</v>
      </c>
      <c r="G31" s="50" t="s">
        <v>84</v>
      </c>
      <c r="H31" s="51">
        <v>3.7754270156395202E-2</v>
      </c>
      <c r="I31" s="51">
        <v>0.1100603455275119</v>
      </c>
      <c r="J31" s="52">
        <v>26.304872871723379</v>
      </c>
      <c r="K31" s="52">
        <v>41.840287943692026</v>
      </c>
      <c r="L31" s="52">
        <v>22.67553322598723</v>
      </c>
      <c r="M31" s="52">
        <v>5.6884684020029699</v>
      </c>
      <c r="N31" s="53">
        <v>11180.0195</v>
      </c>
      <c r="O31" s="53">
        <v>11937.3595</v>
      </c>
      <c r="P31" s="53">
        <v>12077.154</v>
      </c>
      <c r="Q31" s="52">
        <v>31.358801162647381</v>
      </c>
      <c r="R31" s="53">
        <v>3787.250732421875</v>
      </c>
      <c r="S31" s="53">
        <v>996.23150634765625</v>
      </c>
      <c r="T31" s="50">
        <v>10</v>
      </c>
      <c r="U31" s="50" t="s">
        <v>83</v>
      </c>
    </row>
    <row r="32" spans="1:21" x14ac:dyDescent="0.35">
      <c r="A32" s="50">
        <v>68</v>
      </c>
      <c r="B32" s="50" t="s">
        <v>219</v>
      </c>
      <c r="C32" s="50" t="s">
        <v>220</v>
      </c>
      <c r="D32" s="50" t="s">
        <v>105</v>
      </c>
      <c r="E32" s="50" t="s">
        <v>221</v>
      </c>
      <c r="F32" s="50" t="s">
        <v>177</v>
      </c>
      <c r="G32" s="50" t="s">
        <v>82</v>
      </c>
      <c r="H32" s="51">
        <v>3.7754270156395202E-2</v>
      </c>
      <c r="I32" s="51">
        <v>4.7211664399669003E-3</v>
      </c>
      <c r="J32" s="52">
        <v>1.1819789460503101</v>
      </c>
      <c r="K32" s="52">
        <v>39.94289793183799</v>
      </c>
      <c r="L32" s="52">
        <v>7.3125570202169099</v>
      </c>
      <c r="M32" s="52">
        <v>0.19033953331392001</v>
      </c>
      <c r="N32" s="53">
        <v>11180.0195</v>
      </c>
      <c r="O32" s="53">
        <v>11937.3595</v>
      </c>
      <c r="P32" s="53">
        <v>12077.154</v>
      </c>
      <c r="Q32" s="52">
        <v>68.641198837352746</v>
      </c>
      <c r="R32" s="53">
        <v>8289.9033203125</v>
      </c>
      <c r="S32" s="53">
        <v>97.984909057617188</v>
      </c>
      <c r="T32" s="50">
        <v>10</v>
      </c>
      <c r="U32" s="50" t="s">
        <v>83</v>
      </c>
    </row>
    <row r="33" spans="1:21" x14ac:dyDescent="0.35">
      <c r="A33" s="50">
        <v>70</v>
      </c>
      <c r="B33" s="50" t="s">
        <v>164</v>
      </c>
      <c r="C33" s="50" t="s">
        <v>165</v>
      </c>
      <c r="D33" s="50" t="s">
        <v>79</v>
      </c>
      <c r="E33" s="50" t="s">
        <v>80</v>
      </c>
      <c r="F33" s="50" t="s">
        <v>166</v>
      </c>
      <c r="G33" s="50" t="s">
        <v>84</v>
      </c>
      <c r="H33" s="51">
        <v>8.3074962435721999E-3</v>
      </c>
      <c r="I33" s="51">
        <v>8.0675392840940992E-3</v>
      </c>
      <c r="J33" s="52">
        <v>2.0710376315332102</v>
      </c>
      <c r="K33" s="52">
        <v>38.954093162091091</v>
      </c>
      <c r="L33" s="52">
        <v>5.3234348011155301</v>
      </c>
      <c r="M33" s="52">
        <v>7.1364837787840002E-2</v>
      </c>
      <c r="N33" s="53">
        <v>3670.1134999999999</v>
      </c>
      <c r="O33" s="53">
        <v>3244.9074999999998</v>
      </c>
      <c r="P33" s="53">
        <v>3204.8020000000001</v>
      </c>
      <c r="Q33" s="52">
        <v>65.787516549530238</v>
      </c>
      <c r="R33" s="53">
        <v>2108.359619140625</v>
      </c>
      <c r="S33" s="53">
        <v>43.664920806884766</v>
      </c>
      <c r="T33" s="50">
        <v>9</v>
      </c>
      <c r="U33" s="50" t="s">
        <v>20</v>
      </c>
    </row>
    <row r="34" spans="1:21" x14ac:dyDescent="0.35">
      <c r="A34" s="50">
        <v>70</v>
      </c>
      <c r="B34" s="50" t="s">
        <v>164</v>
      </c>
      <c r="C34" s="50" t="s">
        <v>165</v>
      </c>
      <c r="D34" s="50" t="s">
        <v>79</v>
      </c>
      <c r="E34" s="50" t="s">
        <v>80</v>
      </c>
      <c r="F34" s="50" t="s">
        <v>166</v>
      </c>
      <c r="G34" s="50" t="s">
        <v>82</v>
      </c>
      <c r="H34" s="51">
        <v>8.3074962435721999E-3</v>
      </c>
      <c r="I34" s="51">
        <v>8.7689118103704E-3</v>
      </c>
      <c r="J34" s="52">
        <v>2.41914408458512</v>
      </c>
      <c r="K34" s="52">
        <v>36.247993107340051</v>
      </c>
      <c r="L34" s="52">
        <v>1.6719980410159998</v>
      </c>
      <c r="M34" s="52">
        <v>4.4084670832470002E-2</v>
      </c>
      <c r="N34" s="53">
        <v>3670.1134999999999</v>
      </c>
      <c r="O34" s="53">
        <v>3244.9074999999998</v>
      </c>
      <c r="P34" s="53">
        <v>3204.8020000000001</v>
      </c>
      <c r="Q34" s="52">
        <v>34.212483450466216</v>
      </c>
      <c r="R34" s="53">
        <v>1096.4423828125</v>
      </c>
      <c r="S34" s="53">
        <v>26.524520874023438</v>
      </c>
      <c r="T34" s="50">
        <v>9</v>
      </c>
      <c r="U34" s="50" t="s">
        <v>20</v>
      </c>
    </row>
    <row r="35" spans="1:21" x14ac:dyDescent="0.35">
      <c r="A35" s="50">
        <v>72</v>
      </c>
      <c r="B35" s="50" t="s">
        <v>233</v>
      </c>
      <c r="C35" s="50" t="s">
        <v>234</v>
      </c>
      <c r="D35" s="50" t="s">
        <v>205</v>
      </c>
      <c r="E35" s="50" t="s">
        <v>235</v>
      </c>
      <c r="F35" s="50" t="s">
        <v>88</v>
      </c>
      <c r="G35" s="50" t="s">
        <v>84</v>
      </c>
      <c r="H35" s="51">
        <v>7.2638698681445305E-2</v>
      </c>
      <c r="I35" s="51">
        <v>0.14218018074661559</v>
      </c>
      <c r="J35" s="52">
        <v>32.922547771768265</v>
      </c>
      <c r="K35" s="52">
        <v>43.186263023221386</v>
      </c>
      <c r="L35" s="52">
        <v>28.444542178875082</v>
      </c>
      <c r="M35" s="52">
        <v>7.3728137289481204</v>
      </c>
      <c r="N35" s="53">
        <v>2234.7755000000002</v>
      </c>
      <c r="O35" s="53">
        <v>2401.4405000000002</v>
      </c>
      <c r="P35" s="53">
        <v>2439.8915000000002</v>
      </c>
      <c r="Q35" s="52">
        <v>35.827401330888456</v>
      </c>
      <c r="R35" s="53">
        <v>874.14971923828125</v>
      </c>
      <c r="S35" s="53">
        <v>287.7923583984375</v>
      </c>
      <c r="T35" s="50">
        <v>10</v>
      </c>
      <c r="U35" s="50" t="s">
        <v>83</v>
      </c>
    </row>
    <row r="36" spans="1:21" x14ac:dyDescent="0.35">
      <c r="A36" s="50">
        <v>72</v>
      </c>
      <c r="B36" s="50" t="s">
        <v>233</v>
      </c>
      <c r="C36" s="50" t="s">
        <v>234</v>
      </c>
      <c r="D36" s="50" t="s">
        <v>205</v>
      </c>
      <c r="E36" s="50" t="s">
        <v>235</v>
      </c>
      <c r="F36" s="50" t="s">
        <v>88</v>
      </c>
      <c r="G36" s="50" t="s">
        <v>82</v>
      </c>
      <c r="H36" s="51">
        <v>7.2638698681445305E-2</v>
      </c>
      <c r="I36" s="51">
        <v>3.3813863178985701E-2</v>
      </c>
      <c r="J36" s="52">
        <v>8.4522091568764601</v>
      </c>
      <c r="K36" s="52">
        <v>40.005947026850059</v>
      </c>
      <c r="L36" s="52">
        <v>14.78327546022464</v>
      </c>
      <c r="M36" s="52">
        <v>1.3448456718063</v>
      </c>
      <c r="N36" s="53">
        <v>2234.7755000000002</v>
      </c>
      <c r="O36" s="53">
        <v>2401.4405000000002</v>
      </c>
      <c r="P36" s="53">
        <v>2439.8915000000002</v>
      </c>
      <c r="Q36" s="52">
        <v>64.172598669111096</v>
      </c>
      <c r="R36" s="53">
        <v>1565.7418212890625</v>
      </c>
      <c r="S36" s="53">
        <v>132.33976745605469</v>
      </c>
      <c r="T36" s="50">
        <v>10</v>
      </c>
      <c r="U36" s="50" t="s">
        <v>83</v>
      </c>
    </row>
    <row r="37" spans="1:21" x14ac:dyDescent="0.35">
      <c r="A37" s="50">
        <v>76</v>
      </c>
      <c r="B37" s="50" t="s">
        <v>186</v>
      </c>
      <c r="C37" s="50" t="s">
        <v>187</v>
      </c>
      <c r="D37" s="50" t="s">
        <v>105</v>
      </c>
      <c r="E37" s="50" t="s">
        <v>188</v>
      </c>
      <c r="F37" s="50" t="s">
        <v>113</v>
      </c>
      <c r="G37" s="50" t="s">
        <v>84</v>
      </c>
      <c r="H37" s="51">
        <v>1.6346040777111701E-2</v>
      </c>
      <c r="I37" s="51">
        <v>5.9609903672182302E-2</v>
      </c>
      <c r="J37" s="52">
        <v>14.17896836470138</v>
      </c>
      <c r="K37" s="52">
        <v>42.041072480690097</v>
      </c>
      <c r="L37" s="52">
        <v>19.027415926498001</v>
      </c>
      <c r="M37" s="52">
        <v>3.40014854562394</v>
      </c>
      <c r="N37" s="53">
        <v>201675.53200000001</v>
      </c>
      <c r="O37" s="53">
        <v>209550.29399999999</v>
      </c>
      <c r="P37" s="53">
        <v>210306.41450000001</v>
      </c>
      <c r="Q37" s="52">
        <v>15.29200624637539</v>
      </c>
      <c r="R37" s="53">
        <v>32160.0703125</v>
      </c>
      <c r="S37" s="53">
        <v>4559.96630859375</v>
      </c>
      <c r="T37" s="50">
        <v>9</v>
      </c>
      <c r="U37" s="50" t="s">
        <v>19</v>
      </c>
    </row>
    <row r="38" spans="1:21" x14ac:dyDescent="0.35">
      <c r="A38" s="50">
        <v>76</v>
      </c>
      <c r="B38" s="50" t="s">
        <v>186</v>
      </c>
      <c r="C38" s="50" t="s">
        <v>187</v>
      </c>
      <c r="D38" s="50" t="s">
        <v>105</v>
      </c>
      <c r="E38" s="50" t="s">
        <v>188</v>
      </c>
      <c r="F38" s="50" t="s">
        <v>113</v>
      </c>
      <c r="G38" s="50" t="s">
        <v>82</v>
      </c>
      <c r="H38" s="51">
        <v>1.6346040777111701E-2</v>
      </c>
      <c r="I38" s="51">
        <v>8.5357830633234991E-3</v>
      </c>
      <c r="J38" s="52">
        <v>1.97582077467419</v>
      </c>
      <c r="K38" s="52">
        <v>43.201201104543657</v>
      </c>
      <c r="L38" s="52">
        <v>3.8970606285889997</v>
      </c>
      <c r="M38" s="52">
        <v>0.49444287434585998</v>
      </c>
      <c r="N38" s="53">
        <v>201675.53200000001</v>
      </c>
      <c r="O38" s="53">
        <v>209550.29399999999</v>
      </c>
      <c r="P38" s="53">
        <v>210306.41450000001</v>
      </c>
      <c r="Q38" s="52">
        <v>84.707993753624606</v>
      </c>
      <c r="R38" s="53">
        <v>178146.34375</v>
      </c>
      <c r="S38" s="53">
        <v>3519.8525390625</v>
      </c>
      <c r="T38" s="50">
        <v>9</v>
      </c>
      <c r="U38" s="50" t="s">
        <v>19</v>
      </c>
    </row>
    <row r="39" spans="1:21" x14ac:dyDescent="0.35">
      <c r="A39" s="50">
        <v>854</v>
      </c>
      <c r="B39" s="50" t="s">
        <v>347</v>
      </c>
      <c r="C39" s="50" t="s">
        <v>348</v>
      </c>
      <c r="D39" s="50" t="s">
        <v>205</v>
      </c>
      <c r="E39" s="50" t="s">
        <v>87</v>
      </c>
      <c r="F39" s="50" t="s">
        <v>144</v>
      </c>
      <c r="G39" s="50" t="s">
        <v>84</v>
      </c>
      <c r="H39" s="51">
        <v>0.34289196472889161</v>
      </c>
      <c r="I39" s="51">
        <v>0.43023047155139232</v>
      </c>
      <c r="J39" s="52">
        <v>79.442422096416209</v>
      </c>
      <c r="K39" s="52">
        <v>54.156263139766573</v>
      </c>
      <c r="L39" s="52">
        <v>12.393286099393929</v>
      </c>
      <c r="M39" s="52">
        <v>49.415451077662745</v>
      </c>
      <c r="N39" s="53">
        <v>21995.242999999999</v>
      </c>
      <c r="O39" s="53">
        <v>21995.242999999999</v>
      </c>
      <c r="P39" s="53">
        <v>22509.038499999999</v>
      </c>
      <c r="Q39" s="52">
        <v>72.247718442350944</v>
      </c>
      <c r="R39" s="53">
        <v>16262.2666015625</v>
      </c>
      <c r="S39" s="53">
        <v>12919.138671875</v>
      </c>
      <c r="T39" s="50">
        <v>10</v>
      </c>
      <c r="U39" s="50" t="s">
        <v>83</v>
      </c>
    </row>
    <row r="40" spans="1:21" x14ac:dyDescent="0.35">
      <c r="A40" s="50">
        <v>854</v>
      </c>
      <c r="B40" s="50" t="s">
        <v>347</v>
      </c>
      <c r="C40" s="50" t="s">
        <v>348</v>
      </c>
      <c r="D40" s="50" t="s">
        <v>205</v>
      </c>
      <c r="E40" s="50" t="s">
        <v>87</v>
      </c>
      <c r="F40" s="50" t="s">
        <v>144</v>
      </c>
      <c r="G40" s="50" t="s">
        <v>82</v>
      </c>
      <c r="H40" s="51">
        <v>0.34289196472889161</v>
      </c>
      <c r="I40" s="51">
        <v>0.11552298834474529</v>
      </c>
      <c r="J40" s="52">
        <v>25.508814790325651</v>
      </c>
      <c r="K40" s="52">
        <v>45.287477797109545</v>
      </c>
      <c r="L40" s="52">
        <v>24.70471515686156</v>
      </c>
      <c r="M40" s="52">
        <v>9.4766463717595801</v>
      </c>
      <c r="N40" s="53">
        <v>21995.242999999999</v>
      </c>
      <c r="O40" s="53">
        <v>21995.242999999999</v>
      </c>
      <c r="P40" s="53">
        <v>22509.038499999999</v>
      </c>
      <c r="Q40" s="52">
        <v>27.752281557649113</v>
      </c>
      <c r="R40" s="53">
        <v>6246.77197265625</v>
      </c>
      <c r="S40" s="53">
        <v>1593.4775390625</v>
      </c>
      <c r="T40" s="50">
        <v>10</v>
      </c>
      <c r="U40" s="50" t="s">
        <v>83</v>
      </c>
    </row>
    <row r="41" spans="1:21" x14ac:dyDescent="0.35">
      <c r="A41" s="50">
        <v>108</v>
      </c>
      <c r="B41" s="50" t="s">
        <v>327</v>
      </c>
      <c r="C41" s="50" t="s">
        <v>328</v>
      </c>
      <c r="D41" s="50" t="s">
        <v>205</v>
      </c>
      <c r="E41" s="50" t="s">
        <v>87</v>
      </c>
      <c r="F41" s="50" t="s">
        <v>127</v>
      </c>
      <c r="G41" s="50" t="s">
        <v>84</v>
      </c>
      <c r="H41" s="51">
        <v>0.40886109424049222</v>
      </c>
      <c r="I41" s="51">
        <v>0.44175291807560041</v>
      </c>
      <c r="J41" s="52">
        <v>80.654738652180995</v>
      </c>
      <c r="K41" s="52">
        <v>54.77085729341146</v>
      </c>
      <c r="L41" s="52">
        <v>14.170917933707941</v>
      </c>
      <c r="M41" s="52">
        <v>50.165935147002337</v>
      </c>
      <c r="N41" s="53">
        <v>11506.762000000001</v>
      </c>
      <c r="O41" s="53">
        <v>12965.4815</v>
      </c>
      <c r="P41" s="53">
        <v>13321.0975</v>
      </c>
      <c r="Q41" s="52">
        <v>89.06995775188058</v>
      </c>
      <c r="R41" s="53">
        <v>11865.095703125</v>
      </c>
      <c r="S41" s="53">
        <v>9569.76171875</v>
      </c>
      <c r="T41" s="50">
        <v>10</v>
      </c>
      <c r="U41" s="50" t="s">
        <v>83</v>
      </c>
    </row>
    <row r="42" spans="1:21" x14ac:dyDescent="0.35">
      <c r="A42" s="50">
        <v>108</v>
      </c>
      <c r="B42" s="50" t="s">
        <v>327</v>
      </c>
      <c r="C42" s="50" t="s">
        <v>328</v>
      </c>
      <c r="D42" s="50" t="s">
        <v>205</v>
      </c>
      <c r="E42" s="50" t="s">
        <v>87</v>
      </c>
      <c r="F42" s="50" t="s">
        <v>127</v>
      </c>
      <c r="G42" s="50" t="s">
        <v>82</v>
      </c>
      <c r="H42" s="51">
        <v>0.40886109424049222</v>
      </c>
      <c r="I42" s="51">
        <v>0.1408224816834944</v>
      </c>
      <c r="J42" s="52">
        <v>29.810781437832151</v>
      </c>
      <c r="K42" s="52">
        <v>47.238775668181582</v>
      </c>
      <c r="L42" s="52">
        <v>28.72109527786218</v>
      </c>
      <c r="M42" s="52">
        <v>12.677639975684329</v>
      </c>
      <c r="N42" s="53">
        <v>11506.762000000001</v>
      </c>
      <c r="O42" s="53">
        <v>12965.4815</v>
      </c>
      <c r="P42" s="53">
        <v>13321.0975</v>
      </c>
      <c r="Q42" s="52">
        <v>10.93004224811955</v>
      </c>
      <c r="R42" s="53">
        <v>1456.0015869140625</v>
      </c>
      <c r="S42" s="53">
        <v>434.04544067382813</v>
      </c>
      <c r="T42" s="50">
        <v>10</v>
      </c>
      <c r="U42" s="50" t="s">
        <v>83</v>
      </c>
    </row>
    <row r="43" spans="1:21" x14ac:dyDescent="0.35">
      <c r="A43" s="50">
        <v>116</v>
      </c>
      <c r="B43" s="50" t="s">
        <v>231</v>
      </c>
      <c r="C43" s="50" t="s">
        <v>232</v>
      </c>
      <c r="D43" s="50" t="s">
        <v>121</v>
      </c>
      <c r="E43" s="50" t="s">
        <v>87</v>
      </c>
      <c r="F43" s="50" t="s">
        <v>147</v>
      </c>
      <c r="G43" s="50" t="s">
        <v>84</v>
      </c>
      <c r="H43" s="51">
        <v>7.0367914792783301E-2</v>
      </c>
      <c r="I43" s="51">
        <v>9.1569984970058999E-2</v>
      </c>
      <c r="J43" s="52">
        <v>21.312223512545362</v>
      </c>
      <c r="K43" s="52">
        <v>42.965946240267527</v>
      </c>
      <c r="L43" s="52">
        <v>26.454683084587732</v>
      </c>
      <c r="M43" s="52">
        <v>5.7337991337776995</v>
      </c>
      <c r="N43" s="53">
        <v>17201.7235</v>
      </c>
      <c r="O43" s="53">
        <v>16974.305499999999</v>
      </c>
      <c r="P43" s="53">
        <v>17201.7235</v>
      </c>
      <c r="Q43" s="52">
        <v>61.463280426610027</v>
      </c>
      <c r="R43" s="53">
        <v>10572.7431640625</v>
      </c>
      <c r="S43" s="53">
        <v>2253.28662109375</v>
      </c>
      <c r="T43" s="50">
        <v>10</v>
      </c>
      <c r="U43" s="50" t="s">
        <v>83</v>
      </c>
    </row>
    <row r="44" spans="1:21" x14ac:dyDescent="0.35">
      <c r="A44" s="50">
        <v>116</v>
      </c>
      <c r="B44" s="50" t="s">
        <v>231</v>
      </c>
      <c r="C44" s="50" t="s">
        <v>232</v>
      </c>
      <c r="D44" s="50" t="s">
        <v>121</v>
      </c>
      <c r="E44" s="50" t="s">
        <v>87</v>
      </c>
      <c r="F44" s="50" t="s">
        <v>147</v>
      </c>
      <c r="G44" s="50" t="s">
        <v>82</v>
      </c>
      <c r="H44" s="51">
        <v>7.0367914792783301E-2</v>
      </c>
      <c r="I44" s="51">
        <v>3.6552146368364097E-2</v>
      </c>
      <c r="J44" s="52">
        <v>9.2003297133281201</v>
      </c>
      <c r="K44" s="52">
        <v>39.729170048560938</v>
      </c>
      <c r="L44" s="52">
        <v>11.05759314702769</v>
      </c>
      <c r="M44" s="52">
        <v>1.4758446227589701</v>
      </c>
      <c r="N44" s="53">
        <v>17201.7235</v>
      </c>
      <c r="O44" s="53">
        <v>16974.305499999999</v>
      </c>
      <c r="P44" s="53">
        <v>17201.7235</v>
      </c>
      <c r="Q44" s="52">
        <v>38.536719573389675</v>
      </c>
      <c r="R44" s="53">
        <v>6628.97998046875</v>
      </c>
      <c r="S44" s="53">
        <v>609.88800048828125</v>
      </c>
      <c r="T44" s="50">
        <v>10</v>
      </c>
      <c r="U44" s="50" t="s">
        <v>83</v>
      </c>
    </row>
    <row r="45" spans="1:21" x14ac:dyDescent="0.35">
      <c r="A45" s="50">
        <v>120</v>
      </c>
      <c r="B45" s="50" t="s">
        <v>285</v>
      </c>
      <c r="C45" s="50" t="s">
        <v>286</v>
      </c>
      <c r="D45" s="50" t="s">
        <v>205</v>
      </c>
      <c r="E45" s="50" t="s">
        <v>87</v>
      </c>
      <c r="F45" s="50" t="s">
        <v>97</v>
      </c>
      <c r="G45" s="50" t="s">
        <v>84</v>
      </c>
      <c r="H45" s="51">
        <v>0.2320601127657026</v>
      </c>
      <c r="I45" s="51">
        <v>0.38876260309539712</v>
      </c>
      <c r="J45" s="52">
        <v>71.057614510489714</v>
      </c>
      <c r="K45" s="52">
        <v>54.71089984846126</v>
      </c>
      <c r="L45" s="52">
        <v>16.346626917926979</v>
      </c>
      <c r="M45" s="52">
        <v>43.50727259024071</v>
      </c>
      <c r="N45" s="53">
        <v>24806.383000000002</v>
      </c>
      <c r="O45" s="53">
        <v>26915.7585</v>
      </c>
      <c r="P45" s="53">
        <v>27632.771499999999</v>
      </c>
      <c r="Q45" s="52">
        <v>50.08473208059533</v>
      </c>
      <c r="R45" s="53">
        <v>13839.7998046875</v>
      </c>
      <c r="S45" s="53">
        <v>9834.2314453125</v>
      </c>
      <c r="T45" s="50">
        <v>10</v>
      </c>
      <c r="U45" s="50" t="s">
        <v>83</v>
      </c>
    </row>
    <row r="46" spans="1:21" x14ac:dyDescent="0.35">
      <c r="A46" s="50">
        <v>120</v>
      </c>
      <c r="B46" s="50" t="s">
        <v>285</v>
      </c>
      <c r="C46" s="50" t="s">
        <v>286</v>
      </c>
      <c r="D46" s="50" t="s">
        <v>205</v>
      </c>
      <c r="E46" s="50" t="s">
        <v>87</v>
      </c>
      <c r="F46" s="50" t="s">
        <v>97</v>
      </c>
      <c r="G46" s="50" t="s">
        <v>82</v>
      </c>
      <c r="H46" s="51">
        <v>0.2320601127657026</v>
      </c>
      <c r="I46" s="51">
        <v>7.4825611746950002E-2</v>
      </c>
      <c r="J46" s="52">
        <v>16.032409998693339</v>
      </c>
      <c r="K46" s="52">
        <v>46.671468452371364</v>
      </c>
      <c r="L46" s="52">
        <v>18.830345467965859</v>
      </c>
      <c r="M46" s="52">
        <v>5.5473041895606405</v>
      </c>
      <c r="N46" s="53">
        <v>24806.383000000002</v>
      </c>
      <c r="O46" s="53">
        <v>26915.7585</v>
      </c>
      <c r="P46" s="53">
        <v>27632.771499999999</v>
      </c>
      <c r="Q46" s="52">
        <v>49.915267919405295</v>
      </c>
      <c r="R46" s="53">
        <v>13792.9716796875</v>
      </c>
      <c r="S46" s="53">
        <v>2211.345703125</v>
      </c>
      <c r="T46" s="50">
        <v>10</v>
      </c>
      <c r="U46" s="50" t="s">
        <v>83</v>
      </c>
    </row>
    <row r="47" spans="1:21" x14ac:dyDescent="0.35">
      <c r="A47" s="50">
        <v>140</v>
      </c>
      <c r="B47" s="50" t="s">
        <v>329</v>
      </c>
      <c r="C47" s="50" t="s">
        <v>330</v>
      </c>
      <c r="D47" s="50" t="s">
        <v>205</v>
      </c>
      <c r="E47" s="50" t="s">
        <v>80</v>
      </c>
      <c r="F47" s="50" t="s">
        <v>100</v>
      </c>
      <c r="G47" s="50" t="s">
        <v>84</v>
      </c>
      <c r="H47" s="51">
        <v>0.46134752375182458</v>
      </c>
      <c r="I47" s="51">
        <v>0.56235736575028761</v>
      </c>
      <c r="J47" s="52">
        <v>93.654196516261095</v>
      </c>
      <c r="K47" s="52">
        <v>60.046147067488441</v>
      </c>
      <c r="L47" s="52">
        <v>5.8704547894443797</v>
      </c>
      <c r="M47" s="52">
        <v>72.312796867116077</v>
      </c>
      <c r="N47" s="53">
        <v>4944.7034999999996</v>
      </c>
      <c r="O47" s="53">
        <v>5112.1000000000004</v>
      </c>
      <c r="P47" s="53">
        <v>5098.0394999999999</v>
      </c>
      <c r="Q47" s="52">
        <v>64.806282004189612</v>
      </c>
      <c r="R47" s="53">
        <v>3303.849853515625</v>
      </c>
      <c r="S47" s="53">
        <v>3094.194091796875</v>
      </c>
      <c r="T47" s="50">
        <v>10</v>
      </c>
      <c r="U47" s="50" t="s">
        <v>83</v>
      </c>
    </row>
    <row r="48" spans="1:21" x14ac:dyDescent="0.35">
      <c r="A48" s="50">
        <v>140</v>
      </c>
      <c r="B48" s="50" t="s">
        <v>329</v>
      </c>
      <c r="C48" s="50" t="s">
        <v>330</v>
      </c>
      <c r="D48" s="50" t="s">
        <v>205</v>
      </c>
      <c r="E48" s="50" t="s">
        <v>80</v>
      </c>
      <c r="F48" s="50" t="s">
        <v>100</v>
      </c>
      <c r="G48" s="50" t="s">
        <v>82</v>
      </c>
      <c r="H48" s="51">
        <v>0.46134752375182458</v>
      </c>
      <c r="I48" s="51">
        <v>0.27534636563234799</v>
      </c>
      <c r="J48" s="52">
        <v>56.033793023272196</v>
      </c>
      <c r="K48" s="52">
        <v>49.139340882740171</v>
      </c>
      <c r="L48" s="52">
        <v>25.850162497507938</v>
      </c>
      <c r="M48" s="52">
        <v>25.436191506949239</v>
      </c>
      <c r="N48" s="53">
        <v>4944.7034999999996</v>
      </c>
      <c r="O48" s="53">
        <v>5112.1000000000004</v>
      </c>
      <c r="P48" s="53">
        <v>5098.0394999999999</v>
      </c>
      <c r="Q48" s="52">
        <v>35.193717995810111</v>
      </c>
      <c r="R48" s="53">
        <v>1794.189697265625</v>
      </c>
      <c r="S48" s="53">
        <v>1005.3525390625</v>
      </c>
      <c r="T48" s="50">
        <v>10</v>
      </c>
      <c r="U48" s="50" t="s">
        <v>83</v>
      </c>
    </row>
    <row r="49" spans="1:21" x14ac:dyDescent="0.35">
      <c r="A49" s="50">
        <v>148</v>
      </c>
      <c r="B49" s="50" t="s">
        <v>331</v>
      </c>
      <c r="C49" s="50" t="s">
        <v>332</v>
      </c>
      <c r="D49" s="50" t="s">
        <v>205</v>
      </c>
      <c r="E49" s="50" t="s">
        <v>80</v>
      </c>
      <c r="F49" s="50" t="s">
        <v>81</v>
      </c>
      <c r="G49" s="50" t="s">
        <v>84</v>
      </c>
      <c r="H49" s="51">
        <v>0.517011206983083</v>
      </c>
      <c r="I49" s="51">
        <v>0.56714056502838484</v>
      </c>
      <c r="J49" s="52">
        <v>90.415911829804514</v>
      </c>
      <c r="K49" s="52">
        <v>62.725747443209869</v>
      </c>
      <c r="L49" s="52">
        <v>8.6863204817362405</v>
      </c>
      <c r="M49" s="52">
        <v>72.094156084735403</v>
      </c>
      <c r="N49" s="53">
        <v>16685.223000000002</v>
      </c>
      <c r="O49" s="53">
        <v>17828.273499999999</v>
      </c>
      <c r="P49" s="53">
        <v>18455.315500000001</v>
      </c>
      <c r="Q49" s="52">
        <v>81.117650456820598</v>
      </c>
      <c r="R49" s="53">
        <v>14970.5185546875</v>
      </c>
      <c r="S49" s="53">
        <v>13535.73046875</v>
      </c>
      <c r="T49" s="50">
        <v>10</v>
      </c>
      <c r="U49" s="50" t="s">
        <v>83</v>
      </c>
    </row>
    <row r="50" spans="1:21" x14ac:dyDescent="0.35">
      <c r="A50" s="50">
        <v>148</v>
      </c>
      <c r="B50" s="50" t="s">
        <v>331</v>
      </c>
      <c r="C50" s="50" t="s">
        <v>332</v>
      </c>
      <c r="D50" s="50" t="s">
        <v>205</v>
      </c>
      <c r="E50" s="50" t="s">
        <v>80</v>
      </c>
      <c r="F50" s="50" t="s">
        <v>81</v>
      </c>
      <c r="G50" s="50" t="s">
        <v>82</v>
      </c>
      <c r="H50" s="51">
        <v>0.517011206983083</v>
      </c>
      <c r="I50" s="51">
        <v>0.30165793570479987</v>
      </c>
      <c r="J50" s="52">
        <v>57.364069689306028</v>
      </c>
      <c r="K50" s="52">
        <v>52.586564610675758</v>
      </c>
      <c r="L50" s="52">
        <v>19.170339631603838</v>
      </c>
      <c r="M50" s="52">
        <v>32.451532143780312</v>
      </c>
      <c r="N50" s="53">
        <v>16685.223000000002</v>
      </c>
      <c r="O50" s="53">
        <v>17828.273499999999</v>
      </c>
      <c r="P50" s="53">
        <v>18455.315500000001</v>
      </c>
      <c r="Q50" s="52">
        <v>18.882349543179668</v>
      </c>
      <c r="R50" s="53">
        <v>3484.797119140625</v>
      </c>
      <c r="S50" s="53">
        <v>1999.021484375</v>
      </c>
      <c r="T50" s="50">
        <v>10</v>
      </c>
      <c r="U50" s="50" t="s">
        <v>83</v>
      </c>
    </row>
    <row r="51" spans="1:21" x14ac:dyDescent="0.35">
      <c r="A51" s="50">
        <v>156</v>
      </c>
      <c r="B51" s="50" t="s">
        <v>183</v>
      </c>
      <c r="C51" s="50" t="s">
        <v>184</v>
      </c>
      <c r="D51" s="50" t="s">
        <v>121</v>
      </c>
      <c r="E51" s="50" t="s">
        <v>185</v>
      </c>
      <c r="F51" s="50" t="s">
        <v>155</v>
      </c>
      <c r="G51" s="50" t="s">
        <v>84</v>
      </c>
      <c r="H51" s="51">
        <v>1.6066725408367E-2</v>
      </c>
      <c r="I51" s="51">
        <v>2.6286098738894599E-2</v>
      </c>
      <c r="J51" s="52">
        <v>6.16501876871226</v>
      </c>
      <c r="K51" s="52">
        <v>42.637499941277916</v>
      </c>
      <c r="L51" s="52">
        <v>26.013888706513981</v>
      </c>
      <c r="M51" s="52">
        <v>0.64950010565528005</v>
      </c>
      <c r="N51" s="53">
        <v>1387951.9720000001</v>
      </c>
      <c r="O51" s="53">
        <v>1426437.267</v>
      </c>
      <c r="P51" s="53">
        <v>1425179.5689999999</v>
      </c>
      <c r="Q51" s="52">
        <v>44.71139133573935</v>
      </c>
      <c r="R51" s="53">
        <v>637217.625</v>
      </c>
      <c r="S51" s="53">
        <v>39284.5859375</v>
      </c>
      <c r="T51" s="50">
        <v>9</v>
      </c>
      <c r="U51" s="50" t="s">
        <v>26</v>
      </c>
    </row>
    <row r="52" spans="1:21" x14ac:dyDescent="0.35">
      <c r="A52" s="50">
        <v>156</v>
      </c>
      <c r="B52" s="50" t="s">
        <v>183</v>
      </c>
      <c r="C52" s="50" t="s">
        <v>184</v>
      </c>
      <c r="D52" s="50" t="s">
        <v>121</v>
      </c>
      <c r="E52" s="50" t="s">
        <v>185</v>
      </c>
      <c r="F52" s="50" t="s">
        <v>155</v>
      </c>
      <c r="G52" s="50" t="s">
        <v>82</v>
      </c>
      <c r="H52" s="51">
        <v>1.6066725408367E-2</v>
      </c>
      <c r="I52" s="51">
        <v>7.8756051901376998E-3</v>
      </c>
      <c r="J52" s="52">
        <v>2.0588223996068002</v>
      </c>
      <c r="K52" s="52">
        <v>38.252960486741536</v>
      </c>
      <c r="L52" s="52">
        <v>10.49870844164978</v>
      </c>
      <c r="M52" s="52">
        <v>5.6607276590410004E-2</v>
      </c>
      <c r="N52" s="53">
        <v>1387951.9720000001</v>
      </c>
      <c r="O52" s="53">
        <v>1426437.267</v>
      </c>
      <c r="P52" s="53">
        <v>1425179.5689999999</v>
      </c>
      <c r="Q52" s="52">
        <v>55.288608664260643</v>
      </c>
      <c r="R52" s="53">
        <v>787961.9375</v>
      </c>
      <c r="S52" s="53">
        <v>16222.7373046875</v>
      </c>
      <c r="T52" s="50">
        <v>9</v>
      </c>
      <c r="U52" s="50" t="s">
        <v>26</v>
      </c>
    </row>
    <row r="53" spans="1:21" x14ac:dyDescent="0.35">
      <c r="A53" s="50">
        <v>170</v>
      </c>
      <c r="B53" s="50" t="s">
        <v>195</v>
      </c>
      <c r="C53" s="50" t="s">
        <v>196</v>
      </c>
      <c r="D53" s="50" t="s">
        <v>105</v>
      </c>
      <c r="E53" s="50" t="s">
        <v>87</v>
      </c>
      <c r="F53" s="50" t="s">
        <v>88</v>
      </c>
      <c r="G53" s="50" t="s">
        <v>84</v>
      </c>
      <c r="H53" s="51">
        <v>1.9657272628334801E-2</v>
      </c>
      <c r="I53" s="51">
        <v>7.2097952274065999E-2</v>
      </c>
      <c r="J53" s="52">
        <v>17.573715700715031</v>
      </c>
      <c r="K53" s="52">
        <v>41.026014931567673</v>
      </c>
      <c r="L53" s="52">
        <v>19.822640152351831</v>
      </c>
      <c r="M53" s="52">
        <v>3.1840459129138701</v>
      </c>
      <c r="N53" s="53">
        <v>47437.512000000002</v>
      </c>
      <c r="O53" s="53">
        <v>51188.173499999997</v>
      </c>
      <c r="P53" s="53">
        <v>51737.943500000001</v>
      </c>
      <c r="Q53" s="52">
        <v>23.91135877162219</v>
      </c>
      <c r="R53" s="53">
        <v>12371.2451171875</v>
      </c>
      <c r="S53" s="53">
        <v>2174.08740234375</v>
      </c>
      <c r="T53" s="50">
        <v>9</v>
      </c>
      <c r="U53" s="50" t="s">
        <v>19</v>
      </c>
    </row>
    <row r="54" spans="1:21" x14ac:dyDescent="0.35">
      <c r="A54" s="50">
        <v>170</v>
      </c>
      <c r="B54" s="50" t="s">
        <v>195</v>
      </c>
      <c r="C54" s="50" t="s">
        <v>196</v>
      </c>
      <c r="D54" s="50" t="s">
        <v>105</v>
      </c>
      <c r="E54" s="50" t="s">
        <v>87</v>
      </c>
      <c r="F54" s="50" t="s">
        <v>88</v>
      </c>
      <c r="G54" s="50" t="s">
        <v>82</v>
      </c>
      <c r="H54" s="51">
        <v>1.9657272628334801E-2</v>
      </c>
      <c r="I54" s="51">
        <v>3.1774421964420999E-3</v>
      </c>
      <c r="J54" s="52">
        <v>0.84656020542467003</v>
      </c>
      <c r="K54" s="52">
        <v>37.53356437122126</v>
      </c>
      <c r="L54" s="52">
        <v>1.9588006242686</v>
      </c>
      <c r="M54" s="52">
        <v>8.5141265681939998E-2</v>
      </c>
      <c r="N54" s="53">
        <v>47437.512000000002</v>
      </c>
      <c r="O54" s="53">
        <v>51188.173499999997</v>
      </c>
      <c r="P54" s="53">
        <v>51737.943500000001</v>
      </c>
      <c r="Q54" s="52">
        <v>76.08864122837781</v>
      </c>
      <c r="R54" s="53">
        <v>39366.69921875</v>
      </c>
      <c r="S54" s="53">
        <v>333.2628173828125</v>
      </c>
      <c r="T54" s="50">
        <v>9</v>
      </c>
      <c r="U54" s="50" t="s">
        <v>19</v>
      </c>
    </row>
    <row r="55" spans="1:21" x14ac:dyDescent="0.35">
      <c r="A55" s="50">
        <v>174</v>
      </c>
      <c r="B55" s="50" t="s">
        <v>266</v>
      </c>
      <c r="C55" s="50" t="s">
        <v>267</v>
      </c>
      <c r="D55" s="50" t="s">
        <v>205</v>
      </c>
      <c r="E55" s="50" t="s">
        <v>80</v>
      </c>
      <c r="F55" s="50" t="s">
        <v>339</v>
      </c>
      <c r="G55" s="50" t="s">
        <v>84</v>
      </c>
      <c r="H55" s="51">
        <v>8.4298927510303698E-2</v>
      </c>
      <c r="I55" s="51">
        <v>0.105222001104819</v>
      </c>
      <c r="J55" s="52">
        <v>23.501357351277321</v>
      </c>
      <c r="K55" s="52">
        <v>44.772733562599996</v>
      </c>
      <c r="L55" s="52">
        <v>21.518414003806623</v>
      </c>
      <c r="M55" s="52">
        <v>7.7802524713499608</v>
      </c>
      <c r="N55" s="53">
        <v>834.18799999999999</v>
      </c>
      <c r="O55" s="53">
        <v>818.17449999999997</v>
      </c>
      <c r="P55" s="53">
        <v>834.18799999999999</v>
      </c>
      <c r="Q55" s="52">
        <v>68.525307724426341</v>
      </c>
      <c r="R55" s="53">
        <v>571.6298828125</v>
      </c>
      <c r="S55" s="53">
        <v>134.34077453613281</v>
      </c>
      <c r="T55" s="50">
        <v>10</v>
      </c>
      <c r="U55" s="50" t="s">
        <v>83</v>
      </c>
    </row>
    <row r="56" spans="1:21" x14ac:dyDescent="0.35">
      <c r="A56" s="50">
        <v>174</v>
      </c>
      <c r="B56" s="50" t="s">
        <v>266</v>
      </c>
      <c r="C56" s="50" t="s">
        <v>267</v>
      </c>
      <c r="D56" s="50" t="s">
        <v>205</v>
      </c>
      <c r="E56" s="50" t="s">
        <v>80</v>
      </c>
      <c r="F56" s="50" t="s">
        <v>339</v>
      </c>
      <c r="G56" s="50" t="s">
        <v>82</v>
      </c>
      <c r="H56" s="51">
        <v>8.4298927510303698E-2</v>
      </c>
      <c r="I56" s="51">
        <v>3.8746137222417897E-2</v>
      </c>
      <c r="J56" s="52">
        <v>9.8953696314149209</v>
      </c>
      <c r="K56" s="52">
        <v>39.155826073853959</v>
      </c>
      <c r="L56" s="52">
        <v>14.905995244634049</v>
      </c>
      <c r="M56" s="52">
        <v>1.10651302510607</v>
      </c>
      <c r="N56" s="53">
        <v>834.18799999999999</v>
      </c>
      <c r="O56" s="53">
        <v>818.17449999999997</v>
      </c>
      <c r="P56" s="53">
        <v>834.18799999999999</v>
      </c>
      <c r="Q56" s="52">
        <v>31.474692275572792</v>
      </c>
      <c r="R56" s="53">
        <v>262.55810546875</v>
      </c>
      <c r="S56" s="53">
        <v>25.981094360351563</v>
      </c>
      <c r="T56" s="50">
        <v>10</v>
      </c>
      <c r="U56" s="50" t="s">
        <v>83</v>
      </c>
    </row>
    <row r="57" spans="1:21" x14ac:dyDescent="0.35">
      <c r="A57" s="50">
        <v>178</v>
      </c>
      <c r="B57" s="50" t="s">
        <v>253</v>
      </c>
      <c r="C57" s="50" t="s">
        <v>254</v>
      </c>
      <c r="D57" s="50" t="s">
        <v>205</v>
      </c>
      <c r="E57" s="50" t="s">
        <v>80</v>
      </c>
      <c r="F57" s="50" t="s">
        <v>255</v>
      </c>
      <c r="G57" s="50" t="s">
        <v>84</v>
      </c>
      <c r="H57" s="51">
        <v>0.11167629380039271</v>
      </c>
      <c r="I57" s="51">
        <v>0.26709558515566478</v>
      </c>
      <c r="J57" s="52">
        <v>56.25957069200156</v>
      </c>
      <c r="K57" s="52">
        <v>47.475581820185809</v>
      </c>
      <c r="L57" s="52">
        <v>27.413377007207231</v>
      </c>
      <c r="M57" s="52">
        <v>24.539834086467849</v>
      </c>
      <c r="N57" s="53">
        <v>5097.5805</v>
      </c>
      <c r="O57" s="53">
        <v>5892.183</v>
      </c>
      <c r="P57" s="53">
        <v>6035.1040000000003</v>
      </c>
      <c r="Q57" s="52">
        <v>32.874201816247215</v>
      </c>
      <c r="R57" s="53">
        <v>1983.9923095703125</v>
      </c>
      <c r="S57" s="53">
        <v>1116.185546875</v>
      </c>
      <c r="T57" s="50">
        <v>10</v>
      </c>
      <c r="U57" s="50" t="s">
        <v>83</v>
      </c>
    </row>
    <row r="58" spans="1:21" x14ac:dyDescent="0.35">
      <c r="A58" s="50">
        <v>178</v>
      </c>
      <c r="B58" s="50" t="s">
        <v>253</v>
      </c>
      <c r="C58" s="50" t="s">
        <v>254</v>
      </c>
      <c r="D58" s="50" t="s">
        <v>205</v>
      </c>
      <c r="E58" s="50" t="s">
        <v>80</v>
      </c>
      <c r="F58" s="50" t="s">
        <v>255</v>
      </c>
      <c r="G58" s="50" t="s">
        <v>82</v>
      </c>
      <c r="H58" s="51">
        <v>0.11167629380039271</v>
      </c>
      <c r="I58" s="51">
        <v>3.5561218994653303E-2</v>
      </c>
      <c r="J58" s="52">
        <v>8.5987059710379796</v>
      </c>
      <c r="K58" s="52">
        <v>41.356477491415525</v>
      </c>
      <c r="L58" s="52">
        <v>18.314057385833397</v>
      </c>
      <c r="M58" s="52">
        <v>1.9542723320028501</v>
      </c>
      <c r="N58" s="53">
        <v>5097.5805</v>
      </c>
      <c r="O58" s="53">
        <v>5892.183</v>
      </c>
      <c r="P58" s="53">
        <v>6035.1040000000003</v>
      </c>
      <c r="Q58" s="52">
        <v>67.125798183752465</v>
      </c>
      <c r="R58" s="53">
        <v>4051.11181640625</v>
      </c>
      <c r="S58" s="53">
        <v>348.34320068359375</v>
      </c>
      <c r="T58" s="50">
        <v>10</v>
      </c>
      <c r="U58" s="50" t="s">
        <v>83</v>
      </c>
    </row>
    <row r="59" spans="1:21" x14ac:dyDescent="0.35">
      <c r="A59" s="50">
        <v>180</v>
      </c>
      <c r="B59" s="50" t="s">
        <v>311</v>
      </c>
      <c r="C59" s="50" t="s">
        <v>312</v>
      </c>
      <c r="D59" s="50" t="s">
        <v>205</v>
      </c>
      <c r="E59" s="50" t="s">
        <v>80</v>
      </c>
      <c r="F59" s="50" t="s">
        <v>110</v>
      </c>
      <c r="G59" s="50" t="s">
        <v>84</v>
      </c>
      <c r="H59" s="51">
        <v>0.33118873595266851</v>
      </c>
      <c r="I59" s="51">
        <v>0.45990737354541861</v>
      </c>
      <c r="J59" s="52">
        <v>87.019131542570165</v>
      </c>
      <c r="K59" s="52">
        <v>52.851294352487287</v>
      </c>
      <c r="L59" s="52">
        <v>11.63063186040945</v>
      </c>
      <c r="M59" s="52">
        <v>55.070934762363407</v>
      </c>
      <c r="N59" s="53">
        <v>90047.643500000006</v>
      </c>
      <c r="O59" s="53">
        <v>99148.932000000001</v>
      </c>
      <c r="P59" s="53">
        <v>102396.96799999999</v>
      </c>
      <c r="Q59" s="52">
        <v>56.206732607005506</v>
      </c>
      <c r="R59" s="53">
        <v>57553.98828125</v>
      </c>
      <c r="S59" s="53">
        <v>50082.98046875</v>
      </c>
      <c r="T59" s="50">
        <v>10</v>
      </c>
      <c r="U59" s="50" t="s">
        <v>83</v>
      </c>
    </row>
    <row r="60" spans="1:21" x14ac:dyDescent="0.35">
      <c r="A60" s="50">
        <v>180</v>
      </c>
      <c r="B60" s="50" t="s">
        <v>311</v>
      </c>
      <c r="C60" s="50" t="s">
        <v>312</v>
      </c>
      <c r="D60" s="50" t="s">
        <v>205</v>
      </c>
      <c r="E60" s="50" t="s">
        <v>80</v>
      </c>
      <c r="F60" s="50" t="s">
        <v>110</v>
      </c>
      <c r="G60" s="50" t="s">
        <v>82</v>
      </c>
      <c r="H60" s="51">
        <v>0.33118873595266851</v>
      </c>
      <c r="I60" s="51">
        <v>0.16598402583617819</v>
      </c>
      <c r="J60" s="52">
        <v>35.638740800086453</v>
      </c>
      <c r="K60" s="52">
        <v>46.574043333140317</v>
      </c>
      <c r="L60" s="52">
        <v>24.854761258827459</v>
      </c>
      <c r="M60" s="52">
        <v>13.294026044188209</v>
      </c>
      <c r="N60" s="53">
        <v>90047.643500000006</v>
      </c>
      <c r="O60" s="53">
        <v>99148.932000000001</v>
      </c>
      <c r="P60" s="53">
        <v>102396.96799999999</v>
      </c>
      <c r="Q60" s="52">
        <v>43.793267392991083</v>
      </c>
      <c r="R60" s="53">
        <v>44842.9765625</v>
      </c>
      <c r="S60" s="53">
        <v>15981.47265625</v>
      </c>
      <c r="T60" s="50">
        <v>10</v>
      </c>
      <c r="U60" s="50" t="s">
        <v>83</v>
      </c>
    </row>
    <row r="61" spans="1:21" x14ac:dyDescent="0.35">
      <c r="A61" s="50">
        <v>188</v>
      </c>
      <c r="B61" s="50" t="s">
        <v>117</v>
      </c>
      <c r="C61" s="50" t="s">
        <v>118</v>
      </c>
      <c r="D61" s="50" t="s">
        <v>105</v>
      </c>
      <c r="E61" s="50" t="s">
        <v>80</v>
      </c>
      <c r="F61" s="50" t="s">
        <v>97</v>
      </c>
      <c r="G61" s="50" t="s">
        <v>84</v>
      </c>
      <c r="H61" s="51">
        <v>2.0063009860110999E-3</v>
      </c>
      <c r="I61" s="51">
        <v>3.1607443688755998E-3</v>
      </c>
      <c r="J61" s="52">
        <v>0.82292215967975002</v>
      </c>
      <c r="K61" s="52">
        <v>38.408789114461058</v>
      </c>
      <c r="L61" s="52">
        <v>3.5713498816487101</v>
      </c>
      <c r="M61" s="52">
        <v>5.0410950442989995E-2</v>
      </c>
      <c r="N61" s="53">
        <v>4957.8180000000002</v>
      </c>
      <c r="O61" s="53">
        <v>5059.9875000000002</v>
      </c>
      <c r="P61" s="53">
        <v>5081.7645000000002</v>
      </c>
      <c r="Q61" s="52">
        <v>29.920372531763427</v>
      </c>
      <c r="R61" s="53">
        <v>1520.48291015625</v>
      </c>
      <c r="S61" s="53">
        <v>12.512391090393066</v>
      </c>
      <c r="T61" s="50">
        <v>9</v>
      </c>
      <c r="U61" s="50" t="s">
        <v>94</v>
      </c>
    </row>
    <row r="62" spans="1:21" x14ac:dyDescent="0.35">
      <c r="A62" s="50">
        <v>188</v>
      </c>
      <c r="B62" s="50" t="s">
        <v>117</v>
      </c>
      <c r="C62" s="50" t="s">
        <v>118</v>
      </c>
      <c r="D62" s="50" t="s">
        <v>105</v>
      </c>
      <c r="E62" s="50" t="s">
        <v>80</v>
      </c>
      <c r="F62" s="50" t="s">
        <v>97</v>
      </c>
      <c r="G62" s="50" t="s">
        <v>82</v>
      </c>
      <c r="H62" s="51">
        <v>2.0063009860110999E-3</v>
      </c>
      <c r="I62" s="51">
        <v>1.5134134332371E-3</v>
      </c>
      <c r="J62" s="52">
        <v>0.41987275809079</v>
      </c>
      <c r="K62" s="52">
        <v>36.044573125410551</v>
      </c>
      <c r="L62" s="52">
        <v>1.9139378983043001</v>
      </c>
      <c r="M62" s="52">
        <v>0</v>
      </c>
      <c r="N62" s="53">
        <v>4957.8180000000002</v>
      </c>
      <c r="O62" s="53">
        <v>5059.9875000000002</v>
      </c>
      <c r="P62" s="53">
        <v>5081.7645000000002</v>
      </c>
      <c r="Q62" s="52">
        <v>70.07962746823614</v>
      </c>
      <c r="R62" s="53">
        <v>3561.28173828125</v>
      </c>
      <c r="S62" s="53">
        <v>14.952852249145508</v>
      </c>
      <c r="T62" s="50">
        <v>9</v>
      </c>
      <c r="U62" s="50" t="s">
        <v>94</v>
      </c>
    </row>
    <row r="63" spans="1:21" x14ac:dyDescent="0.35">
      <c r="A63" s="50">
        <v>384</v>
      </c>
      <c r="B63" s="50" t="s">
        <v>287</v>
      </c>
      <c r="C63" s="50" t="s">
        <v>346</v>
      </c>
      <c r="D63" s="50" t="s">
        <v>205</v>
      </c>
      <c r="E63" s="50" t="s">
        <v>87</v>
      </c>
      <c r="F63" s="50" t="s">
        <v>144</v>
      </c>
      <c r="G63" s="50" t="s">
        <v>84</v>
      </c>
      <c r="H63" s="51">
        <v>0.21021510088039519</v>
      </c>
      <c r="I63" s="51">
        <v>0.32742021953125022</v>
      </c>
      <c r="J63" s="52">
        <v>64.278016551495682</v>
      </c>
      <c r="K63" s="52">
        <v>50.938133610414205</v>
      </c>
      <c r="L63" s="52">
        <v>18.51896106308029</v>
      </c>
      <c r="M63" s="52">
        <v>33.72945902411864</v>
      </c>
      <c r="N63" s="53">
        <v>29639.736499999999</v>
      </c>
      <c r="O63" s="53">
        <v>29639.736499999999</v>
      </c>
      <c r="P63" s="53">
        <v>30395.002</v>
      </c>
      <c r="Q63" s="52">
        <v>45.987728342815394</v>
      </c>
      <c r="R63" s="53">
        <v>13977.970703125</v>
      </c>
      <c r="S63" s="53">
        <v>8984.7626953125</v>
      </c>
      <c r="T63" s="50">
        <v>10</v>
      </c>
      <c r="U63" s="50" t="s">
        <v>83</v>
      </c>
    </row>
    <row r="64" spans="1:21" x14ac:dyDescent="0.35">
      <c r="A64" s="50">
        <v>384</v>
      </c>
      <c r="B64" s="50" t="s">
        <v>287</v>
      </c>
      <c r="C64" s="50" t="s">
        <v>346</v>
      </c>
      <c r="D64" s="50" t="s">
        <v>205</v>
      </c>
      <c r="E64" s="50" t="s">
        <v>87</v>
      </c>
      <c r="F64" s="50" t="s">
        <v>144</v>
      </c>
      <c r="G64" s="50" t="s">
        <v>82</v>
      </c>
      <c r="H64" s="51">
        <v>0.21021510088039519</v>
      </c>
      <c r="I64" s="51">
        <v>0.1104230167571178</v>
      </c>
      <c r="J64" s="52">
        <v>24.463674283905242</v>
      </c>
      <c r="K64" s="52">
        <v>45.137543721208552</v>
      </c>
      <c r="L64" s="52">
        <v>20.53123039205202</v>
      </c>
      <c r="M64" s="52">
        <v>7.8169986863083389</v>
      </c>
      <c r="N64" s="53">
        <v>29639.736499999999</v>
      </c>
      <c r="O64" s="53">
        <v>29639.736499999999</v>
      </c>
      <c r="P64" s="53">
        <v>30395.002</v>
      </c>
      <c r="Q64" s="52">
        <v>54.012271657185586</v>
      </c>
      <c r="R64" s="53">
        <v>16417.03125</v>
      </c>
      <c r="S64" s="53">
        <v>4016.208984375</v>
      </c>
      <c r="T64" s="50">
        <v>10</v>
      </c>
      <c r="U64" s="50" t="s">
        <v>83</v>
      </c>
    </row>
    <row r="65" spans="1:21" x14ac:dyDescent="0.35">
      <c r="A65" s="50">
        <v>192</v>
      </c>
      <c r="B65" s="50" t="s">
        <v>128</v>
      </c>
      <c r="C65" s="50" t="s">
        <v>129</v>
      </c>
      <c r="D65" s="50" t="s">
        <v>105</v>
      </c>
      <c r="E65" s="50" t="s">
        <v>80</v>
      </c>
      <c r="F65" s="50" t="s">
        <v>81</v>
      </c>
      <c r="G65" s="50" t="s">
        <v>84</v>
      </c>
      <c r="H65" s="51">
        <v>2.6887050480684E-3</v>
      </c>
      <c r="I65" s="51">
        <v>6.4537703481409E-3</v>
      </c>
      <c r="J65" s="52">
        <v>1.6740533197231999</v>
      </c>
      <c r="K65" s="52">
        <v>38.551760998915071</v>
      </c>
      <c r="L65" s="52">
        <v>5.4509681134894299</v>
      </c>
      <c r="M65" s="52">
        <v>0.25575638302802001</v>
      </c>
      <c r="N65" s="53">
        <v>11202.8465</v>
      </c>
      <c r="O65" s="53">
        <v>11122.1685</v>
      </c>
      <c r="P65" s="53">
        <v>11059.82</v>
      </c>
      <c r="Q65" s="52">
        <v>36.841854813457573</v>
      </c>
      <c r="R65" s="53">
        <v>4074.642822265625</v>
      </c>
      <c r="S65" s="53">
        <v>68.211692810058594</v>
      </c>
      <c r="T65" s="50">
        <v>10</v>
      </c>
      <c r="U65" s="50" t="s">
        <v>83</v>
      </c>
    </row>
    <row r="66" spans="1:21" x14ac:dyDescent="0.35">
      <c r="A66" s="50">
        <v>192</v>
      </c>
      <c r="B66" s="50" t="s">
        <v>128</v>
      </c>
      <c r="C66" s="50" t="s">
        <v>129</v>
      </c>
      <c r="D66" s="50" t="s">
        <v>105</v>
      </c>
      <c r="E66" s="50" t="s">
        <v>80</v>
      </c>
      <c r="F66" s="50" t="s">
        <v>81</v>
      </c>
      <c r="G66" s="50" t="s">
        <v>82</v>
      </c>
      <c r="H66" s="51">
        <v>2.6887050480684E-3</v>
      </c>
      <c r="I66" s="51">
        <v>4.9244059573580001E-4</v>
      </c>
      <c r="J66" s="52">
        <v>0.14199234663073002</v>
      </c>
      <c r="K66" s="52">
        <v>34.680784381745362</v>
      </c>
      <c r="L66" s="52">
        <v>1.0236458642298101</v>
      </c>
      <c r="M66" s="52">
        <v>0</v>
      </c>
      <c r="N66" s="53">
        <v>11202.8465</v>
      </c>
      <c r="O66" s="53">
        <v>11122.1685</v>
      </c>
      <c r="P66" s="53">
        <v>11059.82</v>
      </c>
      <c r="Q66" s="52">
        <v>63.158145186541127</v>
      </c>
      <c r="R66" s="53">
        <v>6985.17724609375</v>
      </c>
      <c r="S66" s="53">
        <v>9.9184169769287109</v>
      </c>
      <c r="T66" s="50">
        <v>10</v>
      </c>
      <c r="U66" s="50" t="s">
        <v>83</v>
      </c>
    </row>
    <row r="67" spans="1:21" x14ac:dyDescent="0.35">
      <c r="A67" s="50">
        <v>214</v>
      </c>
      <c r="B67" s="50" t="s">
        <v>169</v>
      </c>
      <c r="C67" s="50" t="s">
        <v>170</v>
      </c>
      <c r="D67" s="50" t="s">
        <v>105</v>
      </c>
      <c r="E67" s="50" t="s">
        <v>80</v>
      </c>
      <c r="F67" s="50" t="s">
        <v>81</v>
      </c>
      <c r="G67" s="50" t="s">
        <v>84</v>
      </c>
      <c r="H67" s="51">
        <v>8.7861887056307E-3</v>
      </c>
      <c r="I67" s="51">
        <v>2.02901488865482E-2</v>
      </c>
      <c r="J67" s="52">
        <v>5.1099560128421899</v>
      </c>
      <c r="K67" s="52">
        <v>39.707091089542878</v>
      </c>
      <c r="L67" s="52">
        <v>9.5342719739538513</v>
      </c>
      <c r="M67" s="52">
        <v>0.71745468599224005</v>
      </c>
      <c r="N67" s="53">
        <v>10894.0435</v>
      </c>
      <c r="O67" s="53">
        <v>11123.4755</v>
      </c>
      <c r="P67" s="53">
        <v>11230.7335</v>
      </c>
      <c r="Q67" s="52">
        <v>25.600855462731971</v>
      </c>
      <c r="R67" s="53">
        <v>2875.163818359375</v>
      </c>
      <c r="S67" s="53">
        <v>146.91960144042969</v>
      </c>
      <c r="T67" s="50">
        <v>10</v>
      </c>
      <c r="U67" s="50" t="s">
        <v>83</v>
      </c>
    </row>
    <row r="68" spans="1:21" x14ac:dyDescent="0.35">
      <c r="A68" s="50">
        <v>214</v>
      </c>
      <c r="B68" s="50" t="s">
        <v>169</v>
      </c>
      <c r="C68" s="50" t="s">
        <v>170</v>
      </c>
      <c r="D68" s="50" t="s">
        <v>105</v>
      </c>
      <c r="E68" s="50" t="s">
        <v>80</v>
      </c>
      <c r="F68" s="50" t="s">
        <v>81</v>
      </c>
      <c r="G68" s="50" t="s">
        <v>82</v>
      </c>
      <c r="H68" s="51">
        <v>8.7861887056307E-3</v>
      </c>
      <c r="I68" s="51">
        <v>4.8276590253174996E-3</v>
      </c>
      <c r="J68" s="52">
        <v>1.2882073828768799</v>
      </c>
      <c r="K68" s="52">
        <v>37.475790695564889</v>
      </c>
      <c r="L68" s="52">
        <v>3.1638692818574503</v>
      </c>
      <c r="M68" s="52">
        <v>7.9037159086460002E-2</v>
      </c>
      <c r="N68" s="53">
        <v>10894.0435</v>
      </c>
      <c r="O68" s="53">
        <v>11123.4755</v>
      </c>
      <c r="P68" s="53">
        <v>11230.7335</v>
      </c>
      <c r="Q68" s="52">
        <v>74.399144537266295</v>
      </c>
      <c r="R68" s="53">
        <v>8355.5693359375</v>
      </c>
      <c r="S68" s="53">
        <v>107.63706207275391</v>
      </c>
      <c r="T68" s="50">
        <v>10</v>
      </c>
      <c r="U68" s="50" t="s">
        <v>83</v>
      </c>
    </row>
    <row r="69" spans="1:21" x14ac:dyDescent="0.35">
      <c r="A69" s="50">
        <v>218</v>
      </c>
      <c r="B69" s="50" t="s">
        <v>159</v>
      </c>
      <c r="C69" s="50" t="s">
        <v>160</v>
      </c>
      <c r="D69" s="50" t="s">
        <v>105</v>
      </c>
      <c r="E69" s="50" t="s">
        <v>161</v>
      </c>
      <c r="F69" s="50" t="s">
        <v>97</v>
      </c>
      <c r="G69" s="50" t="s">
        <v>84</v>
      </c>
      <c r="H69" s="51">
        <v>7.9374393693256995E-3</v>
      </c>
      <c r="I69" s="51">
        <v>1.9734738434688801E-2</v>
      </c>
      <c r="J69" s="52">
        <v>5.1155245818778496</v>
      </c>
      <c r="K69" s="52">
        <v>38.578132347561422</v>
      </c>
      <c r="L69" s="52">
        <v>11.824792628590441</v>
      </c>
      <c r="M69" s="52">
        <v>0.44125754713581999</v>
      </c>
      <c r="N69" s="53">
        <v>17049.5465</v>
      </c>
      <c r="O69" s="53">
        <v>17682.4545</v>
      </c>
      <c r="P69" s="53">
        <v>17823.897000000001</v>
      </c>
      <c r="Q69" s="52">
        <v>31.118765773793701</v>
      </c>
      <c r="R69" s="53">
        <v>5546.57666015625</v>
      </c>
      <c r="S69" s="53">
        <v>283.73648071289063</v>
      </c>
      <c r="T69" s="50">
        <v>10</v>
      </c>
      <c r="U69" s="50" t="s">
        <v>83</v>
      </c>
    </row>
    <row r="70" spans="1:21" x14ac:dyDescent="0.35">
      <c r="A70" s="50">
        <v>218</v>
      </c>
      <c r="B70" s="50" t="s">
        <v>159</v>
      </c>
      <c r="C70" s="50" t="s">
        <v>160</v>
      </c>
      <c r="D70" s="50" t="s">
        <v>105</v>
      </c>
      <c r="E70" s="50" t="s">
        <v>161</v>
      </c>
      <c r="F70" s="50" t="s">
        <v>97</v>
      </c>
      <c r="G70" s="50" t="s">
        <v>82</v>
      </c>
      <c r="H70" s="51">
        <v>7.9374393693256995E-3</v>
      </c>
      <c r="I70" s="51">
        <v>2.6077238016166998E-3</v>
      </c>
      <c r="J70" s="52">
        <v>0.72491821038824</v>
      </c>
      <c r="K70" s="52">
        <v>35.972662353454112</v>
      </c>
      <c r="L70" s="52">
        <v>3.26756363075779</v>
      </c>
      <c r="M70" s="52">
        <v>8.6148627295900004E-3</v>
      </c>
      <c r="N70" s="53">
        <v>17049.5465</v>
      </c>
      <c r="O70" s="53">
        <v>17682.4545</v>
      </c>
      <c r="P70" s="53">
        <v>17823.897000000001</v>
      </c>
      <c r="Q70" s="52">
        <v>68.881234226206303</v>
      </c>
      <c r="R70" s="53">
        <v>12277.3203125</v>
      </c>
      <c r="S70" s="53">
        <v>89.000534057617188</v>
      </c>
      <c r="T70" s="50">
        <v>10</v>
      </c>
      <c r="U70" s="50" t="s">
        <v>83</v>
      </c>
    </row>
    <row r="71" spans="1:21" x14ac:dyDescent="0.35">
      <c r="A71" s="50">
        <v>818</v>
      </c>
      <c r="B71" s="50" t="s">
        <v>197</v>
      </c>
      <c r="C71" s="50" t="s">
        <v>198</v>
      </c>
      <c r="D71" s="50" t="s">
        <v>109</v>
      </c>
      <c r="E71" s="50" t="s">
        <v>87</v>
      </c>
      <c r="F71" s="50" t="s">
        <v>155</v>
      </c>
      <c r="G71" s="50" t="s">
        <v>84</v>
      </c>
      <c r="H71" s="51">
        <v>1.96817970481813E-2</v>
      </c>
      <c r="I71" s="51">
        <v>2.4081902602078799E-2</v>
      </c>
      <c r="J71" s="52">
        <v>6.3122554774486197</v>
      </c>
      <c r="K71" s="52">
        <v>38.151026504099292</v>
      </c>
      <c r="L71" s="52">
        <v>8.8533351591406699</v>
      </c>
      <c r="M71" s="52">
        <v>0.71145343086733004</v>
      </c>
      <c r="N71" s="53">
        <v>97528.653999999995</v>
      </c>
      <c r="O71" s="53">
        <v>110957.008</v>
      </c>
      <c r="P71" s="53">
        <v>112618.24950000001</v>
      </c>
      <c r="Q71" s="52">
        <v>62.987215737136196</v>
      </c>
      <c r="R71" s="53">
        <v>70935.1015625</v>
      </c>
      <c r="S71" s="53">
        <v>4477.60498046875</v>
      </c>
      <c r="T71" s="50">
        <v>9</v>
      </c>
      <c r="U71" s="50" t="s">
        <v>94</v>
      </c>
    </row>
    <row r="72" spans="1:21" x14ac:dyDescent="0.35">
      <c r="A72" s="50">
        <v>818</v>
      </c>
      <c r="B72" s="50" t="s">
        <v>197</v>
      </c>
      <c r="C72" s="50" t="s">
        <v>198</v>
      </c>
      <c r="D72" s="50" t="s">
        <v>109</v>
      </c>
      <c r="E72" s="50" t="s">
        <v>87</v>
      </c>
      <c r="F72" s="50" t="s">
        <v>155</v>
      </c>
      <c r="G72" s="50" t="s">
        <v>82</v>
      </c>
      <c r="H72" s="51">
        <v>1.96817970481813E-2</v>
      </c>
      <c r="I72" s="51">
        <v>1.21938330025365E-2</v>
      </c>
      <c r="J72" s="52">
        <v>3.4115405157666903</v>
      </c>
      <c r="K72" s="52">
        <v>35.74289370500442</v>
      </c>
      <c r="L72" s="52">
        <v>1.3868572590269401</v>
      </c>
      <c r="M72" s="52">
        <v>0.36511752712086998</v>
      </c>
      <c r="N72" s="53">
        <v>97528.653999999995</v>
      </c>
      <c r="O72" s="53">
        <v>110957.008</v>
      </c>
      <c r="P72" s="53">
        <v>112618.24950000001</v>
      </c>
      <c r="Q72" s="52">
        <v>37.012784262865431</v>
      </c>
      <c r="R72" s="53">
        <v>41683.1484375</v>
      </c>
      <c r="S72" s="53">
        <v>1422.0374755859375</v>
      </c>
      <c r="T72" s="50">
        <v>9</v>
      </c>
      <c r="U72" s="50" t="s">
        <v>94</v>
      </c>
    </row>
    <row r="73" spans="1:21" x14ac:dyDescent="0.35">
      <c r="A73" s="50">
        <v>222</v>
      </c>
      <c r="B73" s="50" t="s">
        <v>215</v>
      </c>
      <c r="C73" s="50" t="s">
        <v>216</v>
      </c>
      <c r="D73" s="50" t="s">
        <v>105</v>
      </c>
      <c r="E73" s="50" t="s">
        <v>80</v>
      </c>
      <c r="F73" s="50" t="s">
        <v>155</v>
      </c>
      <c r="G73" s="50" t="s">
        <v>84</v>
      </c>
      <c r="H73" s="51">
        <v>3.24625094524029E-2</v>
      </c>
      <c r="I73" s="51">
        <v>6.4806548350768794E-2</v>
      </c>
      <c r="J73" s="52">
        <v>15.679466598703351</v>
      </c>
      <c r="K73" s="52">
        <v>41.332112889687309</v>
      </c>
      <c r="L73" s="52">
        <v>16.38893056280628</v>
      </c>
      <c r="M73" s="52">
        <v>3.18237716218287</v>
      </c>
      <c r="N73" s="53">
        <v>6162.9549999999999</v>
      </c>
      <c r="O73" s="53">
        <v>6255.7815000000001</v>
      </c>
      <c r="P73" s="53">
        <v>6280.3190000000004</v>
      </c>
      <c r="Q73" s="52">
        <v>39.033391160090183</v>
      </c>
      <c r="R73" s="53">
        <v>2451.42138671875</v>
      </c>
      <c r="S73" s="53">
        <v>384.36981201171875</v>
      </c>
      <c r="T73" s="50">
        <v>10</v>
      </c>
      <c r="U73" s="50" t="s">
        <v>83</v>
      </c>
    </row>
    <row r="74" spans="1:21" x14ac:dyDescent="0.35">
      <c r="A74" s="50">
        <v>222</v>
      </c>
      <c r="B74" s="50" t="s">
        <v>215</v>
      </c>
      <c r="C74" s="50" t="s">
        <v>216</v>
      </c>
      <c r="D74" s="50" t="s">
        <v>105</v>
      </c>
      <c r="E74" s="50" t="s">
        <v>80</v>
      </c>
      <c r="F74" s="50" t="s">
        <v>155</v>
      </c>
      <c r="G74" s="50" t="s">
        <v>82</v>
      </c>
      <c r="H74" s="51">
        <v>3.24625094524029E-2</v>
      </c>
      <c r="I74" s="51">
        <v>1.17544932769872E-2</v>
      </c>
      <c r="J74" s="52">
        <v>2.8551006712860998</v>
      </c>
      <c r="K74" s="52">
        <v>41.170153456243099</v>
      </c>
      <c r="L74" s="52">
        <v>5.7303171793804797</v>
      </c>
      <c r="M74" s="52">
        <v>0.69291943797065003</v>
      </c>
      <c r="N74" s="53">
        <v>6162.9549999999999</v>
      </c>
      <c r="O74" s="53">
        <v>6255.7815000000001</v>
      </c>
      <c r="P74" s="53">
        <v>6280.3190000000004</v>
      </c>
      <c r="Q74" s="52">
        <v>60.966608839909931</v>
      </c>
      <c r="R74" s="53">
        <v>3828.8974609375</v>
      </c>
      <c r="S74" s="53">
        <v>109.31887817382813</v>
      </c>
      <c r="T74" s="50">
        <v>10</v>
      </c>
      <c r="U74" s="50" t="s">
        <v>83</v>
      </c>
    </row>
    <row r="75" spans="1:21" x14ac:dyDescent="0.35">
      <c r="A75" s="50">
        <v>748</v>
      </c>
      <c r="B75" s="50" t="s">
        <v>242</v>
      </c>
      <c r="C75" s="50" t="s">
        <v>341</v>
      </c>
      <c r="D75" s="50" t="s">
        <v>205</v>
      </c>
      <c r="E75" s="50" t="s">
        <v>80</v>
      </c>
      <c r="F75" s="50" t="s">
        <v>147</v>
      </c>
      <c r="G75" s="50" t="s">
        <v>84</v>
      </c>
      <c r="H75" s="51">
        <v>3.2648794891462302E-2</v>
      </c>
      <c r="I75" s="51">
        <v>3.6797507385229501E-2</v>
      </c>
      <c r="J75" s="52">
        <v>8.8564474266283302</v>
      </c>
      <c r="K75" s="52">
        <v>41.548835117105618</v>
      </c>
      <c r="L75" s="52">
        <v>20.5084635566507</v>
      </c>
      <c r="M75" s="52">
        <v>1.59070725052938</v>
      </c>
      <c r="N75" s="53">
        <v>1218.9165</v>
      </c>
      <c r="O75" s="53">
        <v>1206.5934999999999</v>
      </c>
      <c r="P75" s="53">
        <v>1218.9165</v>
      </c>
      <c r="Q75" s="52">
        <v>76.461296033476515</v>
      </c>
      <c r="R75" s="53">
        <v>931.99932861328125</v>
      </c>
      <c r="S75" s="53">
        <v>82.542030334472656</v>
      </c>
      <c r="T75" s="50">
        <v>9</v>
      </c>
      <c r="U75" s="50" t="s">
        <v>94</v>
      </c>
    </row>
    <row r="76" spans="1:21" x14ac:dyDescent="0.35">
      <c r="A76" s="50">
        <v>748</v>
      </c>
      <c r="B76" s="50" t="s">
        <v>242</v>
      </c>
      <c r="C76" s="50" t="s">
        <v>341</v>
      </c>
      <c r="D76" s="50" t="s">
        <v>205</v>
      </c>
      <c r="E76" s="50" t="s">
        <v>80</v>
      </c>
      <c r="F76" s="50" t="s">
        <v>147</v>
      </c>
      <c r="G76" s="50" t="s">
        <v>82</v>
      </c>
      <c r="H76" s="51">
        <v>3.2648794891462302E-2</v>
      </c>
      <c r="I76" s="51">
        <v>1.9172439753352501E-2</v>
      </c>
      <c r="J76" s="52">
        <v>4.7888788244097098</v>
      </c>
      <c r="K76" s="52">
        <v>40.035341165091445</v>
      </c>
      <c r="L76" s="52">
        <v>14.25137903121689</v>
      </c>
      <c r="M76" s="52">
        <v>0.55161173756422999</v>
      </c>
      <c r="N76" s="53">
        <v>1218.9165</v>
      </c>
      <c r="O76" s="53">
        <v>1206.5934999999999</v>
      </c>
      <c r="P76" s="53">
        <v>1218.9165</v>
      </c>
      <c r="Q76" s="52">
        <v>23.53870396652307</v>
      </c>
      <c r="R76" s="53">
        <v>286.91714477539063</v>
      </c>
      <c r="S76" s="53">
        <v>13.740114212036133</v>
      </c>
      <c r="T76" s="50">
        <v>9</v>
      </c>
      <c r="U76" s="50" t="s">
        <v>94</v>
      </c>
    </row>
    <row r="77" spans="1:21" x14ac:dyDescent="0.35">
      <c r="A77" s="50">
        <v>231</v>
      </c>
      <c r="B77" s="50" t="s">
        <v>315</v>
      </c>
      <c r="C77" s="50" t="s">
        <v>316</v>
      </c>
      <c r="D77" s="50" t="s">
        <v>205</v>
      </c>
      <c r="E77" s="50" t="s">
        <v>87</v>
      </c>
      <c r="F77" s="50" t="s">
        <v>81</v>
      </c>
      <c r="G77" s="50" t="s">
        <v>84</v>
      </c>
      <c r="H77" s="51">
        <v>0.36660424201658393</v>
      </c>
      <c r="I77" s="51">
        <v>0.43340831493422272</v>
      </c>
      <c r="J77" s="52">
        <v>79.693842563837364</v>
      </c>
      <c r="K77" s="52">
        <v>54.384165826493891</v>
      </c>
      <c r="L77" s="52">
        <v>16.977843593227409</v>
      </c>
      <c r="M77" s="52">
        <v>50.958836900520168</v>
      </c>
      <c r="N77" s="53">
        <v>115737.38250000001</v>
      </c>
      <c r="O77" s="53">
        <v>122138.5885</v>
      </c>
      <c r="P77" s="53">
        <v>125384.2865</v>
      </c>
      <c r="Q77" s="52">
        <v>72.927314875767451</v>
      </c>
      <c r="R77" s="53">
        <v>91439.390625</v>
      </c>
      <c r="S77" s="53">
        <v>72871.5625</v>
      </c>
      <c r="T77" s="50">
        <v>10</v>
      </c>
      <c r="U77" s="50" t="s">
        <v>83</v>
      </c>
    </row>
    <row r="78" spans="1:21" x14ac:dyDescent="0.35">
      <c r="A78" s="50">
        <v>231</v>
      </c>
      <c r="B78" s="50" t="s">
        <v>315</v>
      </c>
      <c r="C78" s="50" t="s">
        <v>316</v>
      </c>
      <c r="D78" s="50" t="s">
        <v>205</v>
      </c>
      <c r="E78" s="50" t="s">
        <v>87</v>
      </c>
      <c r="F78" s="50" t="s">
        <v>81</v>
      </c>
      <c r="G78" s="50" t="s">
        <v>82</v>
      </c>
      <c r="H78" s="51">
        <v>0.36660424201658393</v>
      </c>
      <c r="I78" s="51">
        <v>0.18665010601966631</v>
      </c>
      <c r="J78" s="52">
        <v>39.221372177056821</v>
      </c>
      <c r="K78" s="52">
        <v>47.588877099218472</v>
      </c>
      <c r="L78" s="52">
        <v>22.059880301805379</v>
      </c>
      <c r="M78" s="52">
        <v>17.379592434504371</v>
      </c>
      <c r="N78" s="53">
        <v>115737.38250000001</v>
      </c>
      <c r="O78" s="53">
        <v>122138.5885</v>
      </c>
      <c r="P78" s="53">
        <v>125384.2865</v>
      </c>
      <c r="Q78" s="52">
        <v>27.072685124230674</v>
      </c>
      <c r="R78" s="53">
        <v>33944.89453125</v>
      </c>
      <c r="S78" s="53">
        <v>13313.6533203125</v>
      </c>
      <c r="T78" s="50">
        <v>10</v>
      </c>
      <c r="U78" s="50" t="s">
        <v>83</v>
      </c>
    </row>
    <row r="79" spans="1:21" x14ac:dyDescent="0.35">
      <c r="A79" s="50">
        <v>242</v>
      </c>
      <c r="B79" s="50" t="s">
        <v>142</v>
      </c>
      <c r="C79" s="50" t="s">
        <v>143</v>
      </c>
      <c r="D79" s="50" t="s">
        <v>121</v>
      </c>
      <c r="E79" s="50" t="s">
        <v>80</v>
      </c>
      <c r="F79" s="50" t="s">
        <v>144</v>
      </c>
      <c r="G79" s="50" t="s">
        <v>84</v>
      </c>
      <c r="H79" s="51">
        <v>5.7576633181346997E-3</v>
      </c>
      <c r="I79" s="51">
        <v>8.6872861721343005E-3</v>
      </c>
      <c r="J79" s="52">
        <v>2.30924406710115</v>
      </c>
      <c r="K79" s="52">
        <v>37.619610226127584</v>
      </c>
      <c r="L79" s="52">
        <v>10.58787053953292</v>
      </c>
      <c r="M79" s="52">
        <v>0.30345078220245003</v>
      </c>
      <c r="N79" s="53">
        <v>916.71100000000001</v>
      </c>
      <c r="O79" s="53">
        <v>916.71100000000001</v>
      </c>
      <c r="P79" s="53">
        <v>919.42200000000003</v>
      </c>
      <c r="Q79" s="52">
        <v>41.773639721128617</v>
      </c>
      <c r="R79" s="53">
        <v>384.07601928710938</v>
      </c>
      <c r="S79" s="53">
        <v>8.8692531585693359</v>
      </c>
      <c r="T79" s="50">
        <v>10</v>
      </c>
      <c r="U79" s="50" t="s">
        <v>83</v>
      </c>
    </row>
    <row r="80" spans="1:21" x14ac:dyDescent="0.35">
      <c r="A80" s="50">
        <v>242</v>
      </c>
      <c r="B80" s="50" t="s">
        <v>142</v>
      </c>
      <c r="C80" s="50" t="s">
        <v>143</v>
      </c>
      <c r="D80" s="50" t="s">
        <v>121</v>
      </c>
      <c r="E80" s="50" t="s">
        <v>80</v>
      </c>
      <c r="F80" s="50" t="s">
        <v>144</v>
      </c>
      <c r="G80" s="50" t="s">
        <v>82</v>
      </c>
      <c r="H80" s="51">
        <v>5.7576633181346997E-3</v>
      </c>
      <c r="I80" s="51">
        <v>3.6558487957152998E-3</v>
      </c>
      <c r="J80" s="52">
        <v>0.93886531581644994</v>
      </c>
      <c r="K80" s="52">
        <v>38.939012168493022</v>
      </c>
      <c r="L80" s="52">
        <v>5.0908549628261399</v>
      </c>
      <c r="M80" s="52">
        <v>0.14920845104021999</v>
      </c>
      <c r="N80" s="53">
        <v>916.71100000000001</v>
      </c>
      <c r="O80" s="53">
        <v>916.71100000000001</v>
      </c>
      <c r="P80" s="53">
        <v>919.42200000000003</v>
      </c>
      <c r="Q80" s="52">
        <v>58.226360278870615</v>
      </c>
      <c r="R80" s="53">
        <v>535.345947265625</v>
      </c>
      <c r="S80" s="53">
        <v>5.0261774063110352</v>
      </c>
      <c r="T80" s="50">
        <v>10</v>
      </c>
      <c r="U80" s="50" t="s">
        <v>83</v>
      </c>
    </row>
    <row r="81" spans="1:21" x14ac:dyDescent="0.35">
      <c r="A81" s="50">
        <v>266</v>
      </c>
      <c r="B81" s="50" t="s">
        <v>229</v>
      </c>
      <c r="C81" s="50" t="s">
        <v>230</v>
      </c>
      <c r="D81" s="50" t="s">
        <v>205</v>
      </c>
      <c r="E81" s="50" t="s">
        <v>87</v>
      </c>
      <c r="F81" s="50" t="s">
        <v>228</v>
      </c>
      <c r="G81" s="50" t="s">
        <v>84</v>
      </c>
      <c r="H81" s="51">
        <v>3.6656730607904003E-2</v>
      </c>
      <c r="I81" s="51">
        <v>0.15778630492553261</v>
      </c>
      <c r="J81" s="52">
        <v>35.557990499322578</v>
      </c>
      <c r="K81" s="52">
        <v>44.37435938021823</v>
      </c>
      <c r="L81" s="52">
        <v>27.724185491901959</v>
      </c>
      <c r="M81" s="52">
        <v>12.850321509572291</v>
      </c>
      <c r="N81" s="53">
        <v>2376.7220000000002</v>
      </c>
      <c r="O81" s="53">
        <v>2376.7220000000002</v>
      </c>
      <c r="P81" s="53">
        <v>2430.7469999999998</v>
      </c>
      <c r="Q81" s="52">
        <v>10.494409282878369</v>
      </c>
      <c r="R81" s="53">
        <v>255.09254455566406</v>
      </c>
      <c r="S81" s="53">
        <v>90.705780029296875</v>
      </c>
      <c r="T81" s="50">
        <v>10</v>
      </c>
      <c r="U81" s="50" t="s">
        <v>83</v>
      </c>
    </row>
    <row r="82" spans="1:21" x14ac:dyDescent="0.35">
      <c r="A82" s="50">
        <v>266</v>
      </c>
      <c r="B82" s="50" t="s">
        <v>229</v>
      </c>
      <c r="C82" s="50" t="s">
        <v>230</v>
      </c>
      <c r="D82" s="50" t="s">
        <v>205</v>
      </c>
      <c r="E82" s="50" t="s">
        <v>87</v>
      </c>
      <c r="F82" s="50" t="s">
        <v>228</v>
      </c>
      <c r="G82" s="50" t="s">
        <v>82</v>
      </c>
      <c r="H82" s="51">
        <v>3.6656730607904003E-2</v>
      </c>
      <c r="I82" s="51">
        <v>2.2454452080213402E-2</v>
      </c>
      <c r="J82" s="52">
        <v>5.4913517172364203</v>
      </c>
      <c r="K82" s="52">
        <v>40.8905734625096</v>
      </c>
      <c r="L82" s="52">
        <v>13.384093327260798</v>
      </c>
      <c r="M82" s="52">
        <v>1.0981873291506701</v>
      </c>
      <c r="N82" s="53">
        <v>2376.7220000000002</v>
      </c>
      <c r="O82" s="53">
        <v>2376.7220000000002</v>
      </c>
      <c r="P82" s="53">
        <v>2430.7469999999998</v>
      </c>
      <c r="Q82" s="52">
        <v>89.505590717122047</v>
      </c>
      <c r="R82" s="53">
        <v>2175.654541015625</v>
      </c>
      <c r="S82" s="53">
        <v>119.47283935546875</v>
      </c>
      <c r="T82" s="50">
        <v>10</v>
      </c>
      <c r="U82" s="50" t="s">
        <v>83</v>
      </c>
    </row>
    <row r="83" spans="1:21" x14ac:dyDescent="0.35">
      <c r="A83" s="50">
        <v>270</v>
      </c>
      <c r="B83" s="50" t="s">
        <v>271</v>
      </c>
      <c r="C83" s="50" t="s">
        <v>272</v>
      </c>
      <c r="D83" s="50" t="s">
        <v>205</v>
      </c>
      <c r="E83" s="50" t="s">
        <v>87</v>
      </c>
      <c r="F83" s="50" t="s">
        <v>106</v>
      </c>
      <c r="G83" s="50" t="s">
        <v>84</v>
      </c>
      <c r="H83" s="51">
        <v>0.19802306451214541</v>
      </c>
      <c r="I83" s="51">
        <v>0.34391161790509212</v>
      </c>
      <c r="J83" s="52">
        <v>67.499270848725118</v>
      </c>
      <c r="K83" s="52">
        <v>50.950419697991109</v>
      </c>
      <c r="L83" s="52">
        <v>18.084777075274239</v>
      </c>
      <c r="M83" s="52">
        <v>37.934348859884672</v>
      </c>
      <c r="N83" s="53">
        <v>2515.7334999999998</v>
      </c>
      <c r="O83" s="53">
        <v>2576.0095000000001</v>
      </c>
      <c r="P83" s="53">
        <v>2636.47</v>
      </c>
      <c r="Q83" s="52">
        <v>31.013483587172558</v>
      </c>
      <c r="R83" s="53">
        <v>817.66119384765625</v>
      </c>
      <c r="S83" s="53">
        <v>551.91534423828125</v>
      </c>
      <c r="T83" s="50">
        <v>10</v>
      </c>
      <c r="U83" s="50" t="s">
        <v>83</v>
      </c>
    </row>
    <row r="84" spans="1:21" x14ac:dyDescent="0.35">
      <c r="A84" s="50">
        <v>270</v>
      </c>
      <c r="B84" s="50" t="s">
        <v>271</v>
      </c>
      <c r="C84" s="50" t="s">
        <v>272</v>
      </c>
      <c r="D84" s="50" t="s">
        <v>205</v>
      </c>
      <c r="E84" s="50" t="s">
        <v>87</v>
      </c>
      <c r="F84" s="50" t="s">
        <v>106</v>
      </c>
      <c r="G84" s="50" t="s">
        <v>82</v>
      </c>
      <c r="H84" s="51">
        <v>0.19802306451214541</v>
      </c>
      <c r="I84" s="51">
        <v>0.13243760678105859</v>
      </c>
      <c r="J84" s="52">
        <v>30.114877745406559</v>
      </c>
      <c r="K84" s="52">
        <v>43.977467848515325</v>
      </c>
      <c r="L84" s="52">
        <v>32.502963368179849</v>
      </c>
      <c r="M84" s="52">
        <v>8.0091463986289906</v>
      </c>
      <c r="N84" s="53">
        <v>2515.7334999999998</v>
      </c>
      <c r="O84" s="53">
        <v>2576.0095000000001</v>
      </c>
      <c r="P84" s="53">
        <v>2636.47</v>
      </c>
      <c r="Q84" s="52">
        <v>68.986516412826887</v>
      </c>
      <c r="R84" s="53">
        <v>1818.808837890625</v>
      </c>
      <c r="S84" s="53">
        <v>547.7320556640625</v>
      </c>
      <c r="T84" s="50">
        <v>10</v>
      </c>
      <c r="U84" s="50" t="s">
        <v>83</v>
      </c>
    </row>
    <row r="85" spans="1:21" x14ac:dyDescent="0.35">
      <c r="A85" s="50">
        <v>268</v>
      </c>
      <c r="B85" s="50" t="s">
        <v>95</v>
      </c>
      <c r="C85" s="50" t="s">
        <v>96</v>
      </c>
      <c r="D85" s="50" t="s">
        <v>79</v>
      </c>
      <c r="E85" s="50" t="s">
        <v>80</v>
      </c>
      <c r="F85" s="50" t="s">
        <v>97</v>
      </c>
      <c r="G85" s="50" t="s">
        <v>84</v>
      </c>
      <c r="H85" s="51">
        <v>1.2446002611652999E-3</v>
      </c>
      <c r="I85" s="51">
        <v>2.4780288293727E-3</v>
      </c>
      <c r="J85" s="52">
        <v>0.68155725717341997</v>
      </c>
      <c r="K85" s="52">
        <v>36.358336783759697</v>
      </c>
      <c r="L85" s="52">
        <v>3.8727106895724903</v>
      </c>
      <c r="M85" s="52">
        <v>0</v>
      </c>
      <c r="N85" s="53">
        <v>3794.877</v>
      </c>
      <c r="O85" s="53">
        <v>3788.451</v>
      </c>
      <c r="P85" s="53">
        <v>3794.7835</v>
      </c>
      <c r="Q85" s="52">
        <v>42.522635076449241</v>
      </c>
      <c r="R85" s="53">
        <v>1613.6419677734375</v>
      </c>
      <c r="S85" s="53">
        <v>10.997894287109375</v>
      </c>
      <c r="T85" s="50">
        <v>10</v>
      </c>
      <c r="U85" s="50" t="s">
        <v>83</v>
      </c>
    </row>
    <row r="86" spans="1:21" x14ac:dyDescent="0.35">
      <c r="A86" s="50">
        <v>268</v>
      </c>
      <c r="B86" s="50" t="s">
        <v>95</v>
      </c>
      <c r="C86" s="50" t="s">
        <v>96</v>
      </c>
      <c r="D86" s="50" t="s">
        <v>79</v>
      </c>
      <c r="E86" s="50" t="s">
        <v>80</v>
      </c>
      <c r="F86" s="50" t="s">
        <v>97</v>
      </c>
      <c r="G86" s="50" t="s">
        <v>82</v>
      </c>
      <c r="H86" s="51">
        <v>1.2446002611652999E-3</v>
      </c>
      <c r="I86" s="51">
        <v>3.3209091129320003E-4</v>
      </c>
      <c r="J86" s="52">
        <v>8.7529674463920001E-2</v>
      </c>
      <c r="K86" s="52">
        <v>37.940380028502865</v>
      </c>
      <c r="L86" s="52">
        <v>0.76049554847360001</v>
      </c>
      <c r="M86" s="52">
        <v>2.2073043262630002E-2</v>
      </c>
      <c r="N86" s="53">
        <v>3794.877</v>
      </c>
      <c r="O86" s="53">
        <v>3788.451</v>
      </c>
      <c r="P86" s="53">
        <v>3794.7835</v>
      </c>
      <c r="Q86" s="52">
        <v>57.477364923551058</v>
      </c>
      <c r="R86" s="53">
        <v>2181.1416015625</v>
      </c>
      <c r="S86" s="53">
        <v>1.9091461896896362</v>
      </c>
      <c r="T86" s="50">
        <v>10</v>
      </c>
      <c r="U86" s="50" t="s">
        <v>83</v>
      </c>
    </row>
    <row r="87" spans="1:21" x14ac:dyDescent="0.35">
      <c r="A87" s="50">
        <v>288</v>
      </c>
      <c r="B87" s="50" t="s">
        <v>251</v>
      </c>
      <c r="C87" s="50" t="s">
        <v>252</v>
      </c>
      <c r="D87" s="50" t="s">
        <v>205</v>
      </c>
      <c r="E87" s="50" t="s">
        <v>87</v>
      </c>
      <c r="F87" s="50" t="s">
        <v>339</v>
      </c>
      <c r="G87" s="50" t="s">
        <v>84</v>
      </c>
      <c r="H87" s="51">
        <v>0.1127845642449951</v>
      </c>
      <c r="I87" s="51">
        <v>0.18057257838038621</v>
      </c>
      <c r="J87" s="52">
        <v>38.302188724203816</v>
      </c>
      <c r="K87" s="52">
        <v>47.14419316363486</v>
      </c>
      <c r="L87" s="52">
        <v>22.898334699789281</v>
      </c>
      <c r="M87" s="52">
        <v>14.89873916267322</v>
      </c>
      <c r="N87" s="53">
        <v>33149.152000000002</v>
      </c>
      <c r="O87" s="53">
        <v>32518.665000000001</v>
      </c>
      <c r="P87" s="53">
        <v>33149.152000000002</v>
      </c>
      <c r="Q87" s="52">
        <v>47.534903495762748</v>
      </c>
      <c r="R87" s="53">
        <v>15757.4169921875</v>
      </c>
      <c r="S87" s="53">
        <v>6035.435546875</v>
      </c>
      <c r="T87" s="50">
        <v>10</v>
      </c>
      <c r="U87" s="50" t="s">
        <v>83</v>
      </c>
    </row>
    <row r="88" spans="1:21" x14ac:dyDescent="0.35">
      <c r="A88" s="50">
        <v>288</v>
      </c>
      <c r="B88" s="50" t="s">
        <v>251</v>
      </c>
      <c r="C88" s="50" t="s">
        <v>252</v>
      </c>
      <c r="D88" s="50" t="s">
        <v>205</v>
      </c>
      <c r="E88" s="50" t="s">
        <v>87</v>
      </c>
      <c r="F88" s="50" t="s">
        <v>339</v>
      </c>
      <c r="G88" s="50" t="s">
        <v>82</v>
      </c>
      <c r="H88" s="51">
        <v>0.1127845642449951</v>
      </c>
      <c r="I88" s="51">
        <v>5.1366651674587899E-2</v>
      </c>
      <c r="J88" s="52">
        <v>12.565458579343849</v>
      </c>
      <c r="K88" s="52">
        <v>40.879249531751</v>
      </c>
      <c r="L88" s="52">
        <v>17.331298118546769</v>
      </c>
      <c r="M88" s="52">
        <v>2.4397486320239201</v>
      </c>
      <c r="N88" s="53">
        <v>33149.152000000002</v>
      </c>
      <c r="O88" s="53">
        <v>32518.665000000001</v>
      </c>
      <c r="P88" s="53">
        <v>33149.152000000002</v>
      </c>
      <c r="Q88" s="52">
        <v>52.465096504237522</v>
      </c>
      <c r="R88" s="53">
        <v>17391.734375</v>
      </c>
      <c r="S88" s="53">
        <v>2185.35107421875</v>
      </c>
      <c r="T88" s="50">
        <v>10</v>
      </c>
      <c r="U88" s="50" t="s">
        <v>83</v>
      </c>
    </row>
    <row r="89" spans="1:21" x14ac:dyDescent="0.35">
      <c r="A89" s="50">
        <v>320</v>
      </c>
      <c r="B89" s="50" t="s">
        <v>256</v>
      </c>
      <c r="C89" s="50" t="s">
        <v>257</v>
      </c>
      <c r="D89" s="50" t="s">
        <v>105</v>
      </c>
      <c r="E89" s="50" t="s">
        <v>87</v>
      </c>
      <c r="F89" s="50" t="s">
        <v>255</v>
      </c>
      <c r="G89" s="50" t="s">
        <v>84</v>
      </c>
      <c r="H89" s="51">
        <v>0.13351782041178331</v>
      </c>
      <c r="I89" s="51">
        <v>0.19275841317870829</v>
      </c>
      <c r="J89" s="52">
        <v>41.340318375310993</v>
      </c>
      <c r="K89" s="52">
        <v>46.627220291033439</v>
      </c>
      <c r="L89" s="52">
        <v>23.370712630171688</v>
      </c>
      <c r="M89" s="52">
        <v>16.574506086540282</v>
      </c>
      <c r="N89" s="53">
        <v>15971.743</v>
      </c>
      <c r="O89" s="53">
        <v>17598.6505</v>
      </c>
      <c r="P89" s="53">
        <v>17847.877</v>
      </c>
      <c r="Q89" s="52">
        <v>57.730710257384509</v>
      </c>
      <c r="R89" s="53">
        <v>10303.7060546875</v>
      </c>
      <c r="S89" s="53">
        <v>4259.5849609375</v>
      </c>
      <c r="T89" s="50">
        <v>10</v>
      </c>
      <c r="U89" s="50" t="s">
        <v>83</v>
      </c>
    </row>
    <row r="90" spans="1:21" x14ac:dyDescent="0.35">
      <c r="A90" s="50">
        <v>320</v>
      </c>
      <c r="B90" s="50" t="s">
        <v>256</v>
      </c>
      <c r="C90" s="50" t="s">
        <v>257</v>
      </c>
      <c r="D90" s="50" t="s">
        <v>105</v>
      </c>
      <c r="E90" s="50" t="s">
        <v>87</v>
      </c>
      <c r="F90" s="50" t="s">
        <v>255</v>
      </c>
      <c r="G90" s="50" t="s">
        <v>82</v>
      </c>
      <c r="H90" s="51">
        <v>0.13351782041178331</v>
      </c>
      <c r="I90" s="51">
        <v>5.2607979784512302E-2</v>
      </c>
      <c r="J90" s="52">
        <v>11.86622442386007</v>
      </c>
      <c r="K90" s="52">
        <v>44.334219466413025</v>
      </c>
      <c r="L90" s="52">
        <v>17.969470291806019</v>
      </c>
      <c r="M90" s="52">
        <v>3.89597109628474</v>
      </c>
      <c r="N90" s="53">
        <v>15971.743</v>
      </c>
      <c r="O90" s="53">
        <v>17598.6505</v>
      </c>
      <c r="P90" s="53">
        <v>17847.877</v>
      </c>
      <c r="Q90" s="52">
        <v>42.26928974261444</v>
      </c>
      <c r="R90" s="53">
        <v>7544.1708984375</v>
      </c>
      <c r="S90" s="53">
        <v>895.208251953125</v>
      </c>
      <c r="T90" s="50">
        <v>10</v>
      </c>
      <c r="U90" s="50" t="s">
        <v>83</v>
      </c>
    </row>
    <row r="91" spans="1:21" x14ac:dyDescent="0.35">
      <c r="A91" s="50">
        <v>324</v>
      </c>
      <c r="B91" s="50" t="s">
        <v>321</v>
      </c>
      <c r="C91" s="50" t="s">
        <v>322</v>
      </c>
      <c r="D91" s="50" t="s">
        <v>205</v>
      </c>
      <c r="E91" s="50" t="s">
        <v>87</v>
      </c>
      <c r="F91" s="50" t="s">
        <v>97</v>
      </c>
      <c r="G91" s="50" t="s">
        <v>84</v>
      </c>
      <c r="H91" s="51">
        <v>0.3732216343706789</v>
      </c>
      <c r="I91" s="51">
        <v>0.50301442767557403</v>
      </c>
      <c r="J91" s="52">
        <v>86.391425508806932</v>
      </c>
      <c r="K91" s="52">
        <v>58.225040820086427</v>
      </c>
      <c r="L91" s="52">
        <v>9.11775461170099</v>
      </c>
      <c r="M91" s="52">
        <v>61.624530069901063</v>
      </c>
      <c r="N91" s="53">
        <v>12704.773999999999</v>
      </c>
      <c r="O91" s="53">
        <v>13710.513000000001</v>
      </c>
      <c r="P91" s="53">
        <v>14055.137000000001</v>
      </c>
      <c r="Q91" s="52">
        <v>65.771061290787131</v>
      </c>
      <c r="R91" s="53">
        <v>9244.212890625</v>
      </c>
      <c r="S91" s="53">
        <v>7986.20751953125</v>
      </c>
      <c r="T91" s="50">
        <v>10</v>
      </c>
      <c r="U91" s="50" t="s">
        <v>83</v>
      </c>
    </row>
    <row r="92" spans="1:21" x14ac:dyDescent="0.35">
      <c r="A92" s="50">
        <v>324</v>
      </c>
      <c r="B92" s="50" t="s">
        <v>321</v>
      </c>
      <c r="C92" s="50" t="s">
        <v>322</v>
      </c>
      <c r="D92" s="50" t="s">
        <v>205</v>
      </c>
      <c r="E92" s="50" t="s">
        <v>87</v>
      </c>
      <c r="F92" s="50" t="s">
        <v>97</v>
      </c>
      <c r="G92" s="50" t="s">
        <v>82</v>
      </c>
      <c r="H92" s="51">
        <v>0.3732216343706789</v>
      </c>
      <c r="I92" s="51">
        <v>0.12382419216307131</v>
      </c>
      <c r="J92" s="52">
        <v>27.434518975016442</v>
      </c>
      <c r="K92" s="52">
        <v>45.134449878940167</v>
      </c>
      <c r="L92" s="52">
        <v>30.407611260095717</v>
      </c>
      <c r="M92" s="52">
        <v>8.7172910196061597</v>
      </c>
      <c r="N92" s="53">
        <v>12704.773999999999</v>
      </c>
      <c r="O92" s="53">
        <v>13710.513000000001</v>
      </c>
      <c r="P92" s="53">
        <v>14055.137000000001</v>
      </c>
      <c r="Q92" s="52">
        <v>34.228938709212699</v>
      </c>
      <c r="R92" s="53">
        <v>4810.92431640625</v>
      </c>
      <c r="S92" s="53">
        <v>1319.85400390625</v>
      </c>
      <c r="T92" s="50">
        <v>10</v>
      </c>
      <c r="U92" s="50" t="s">
        <v>83</v>
      </c>
    </row>
    <row r="93" spans="1:21" x14ac:dyDescent="0.35">
      <c r="A93" s="50">
        <v>624</v>
      </c>
      <c r="B93" s="50" t="s">
        <v>313</v>
      </c>
      <c r="C93" s="50" t="s">
        <v>314</v>
      </c>
      <c r="D93" s="50" t="s">
        <v>205</v>
      </c>
      <c r="E93" s="50" t="s">
        <v>80</v>
      </c>
      <c r="F93" s="50" t="s">
        <v>100</v>
      </c>
      <c r="G93" s="50" t="s">
        <v>84</v>
      </c>
      <c r="H93" s="51">
        <v>0.34068872344296991</v>
      </c>
      <c r="I93" s="51">
        <v>0.44577135061670081</v>
      </c>
      <c r="J93" s="52">
        <v>80.99963088430458</v>
      </c>
      <c r="K93" s="52">
        <v>55.033750864052188</v>
      </c>
      <c r="L93" s="52">
        <v>15.446559600332922</v>
      </c>
      <c r="M93" s="52">
        <v>50.650382351954889</v>
      </c>
      <c r="N93" s="53">
        <v>1967.6959999999999</v>
      </c>
      <c r="O93" s="53">
        <v>2058.8415</v>
      </c>
      <c r="P93" s="53">
        <v>2105.529</v>
      </c>
      <c r="Q93" s="52">
        <v>64.343824302377612</v>
      </c>
      <c r="R93" s="53">
        <v>1354.77783203125</v>
      </c>
      <c r="S93" s="53">
        <v>1097.364990234375</v>
      </c>
      <c r="T93" s="50">
        <v>10</v>
      </c>
      <c r="U93" s="50" t="s">
        <v>83</v>
      </c>
    </row>
    <row r="94" spans="1:21" x14ac:dyDescent="0.35">
      <c r="A94" s="50">
        <v>624</v>
      </c>
      <c r="B94" s="50" t="s">
        <v>313</v>
      </c>
      <c r="C94" s="50" t="s">
        <v>314</v>
      </c>
      <c r="D94" s="50" t="s">
        <v>205</v>
      </c>
      <c r="E94" s="50" t="s">
        <v>80</v>
      </c>
      <c r="F94" s="50" t="s">
        <v>100</v>
      </c>
      <c r="G94" s="50" t="s">
        <v>82</v>
      </c>
      <c r="H94" s="51">
        <v>0.34068872344296991</v>
      </c>
      <c r="I94" s="51">
        <v>0.15106047622324131</v>
      </c>
      <c r="J94" s="52">
        <v>34.434568651145149</v>
      </c>
      <c r="K94" s="52">
        <v>43.868845215872234</v>
      </c>
      <c r="L94" s="52">
        <v>28.095044097292288</v>
      </c>
      <c r="M94" s="52">
        <v>9.2306833778541009</v>
      </c>
      <c r="N94" s="53">
        <v>1967.6959999999999</v>
      </c>
      <c r="O94" s="53">
        <v>2058.8415</v>
      </c>
      <c r="P94" s="53">
        <v>2105.529</v>
      </c>
      <c r="Q94" s="52">
        <v>35.656175697623091</v>
      </c>
      <c r="R94" s="53">
        <v>750.7510986328125</v>
      </c>
      <c r="S94" s="53">
        <v>258.51791381835938</v>
      </c>
      <c r="T94" s="50">
        <v>10</v>
      </c>
      <c r="U94" s="50" t="s">
        <v>83</v>
      </c>
    </row>
    <row r="95" spans="1:21" x14ac:dyDescent="0.35">
      <c r="A95" s="50">
        <v>328</v>
      </c>
      <c r="B95" s="50" t="s">
        <v>148</v>
      </c>
      <c r="C95" s="50" t="s">
        <v>149</v>
      </c>
      <c r="D95" s="50" t="s">
        <v>105</v>
      </c>
      <c r="E95" s="50" t="s">
        <v>80</v>
      </c>
      <c r="F95" s="50" t="s">
        <v>106</v>
      </c>
      <c r="G95" s="50" t="s">
        <v>84</v>
      </c>
      <c r="H95" s="51">
        <v>7.1647093309801001E-3</v>
      </c>
      <c r="I95" s="51">
        <v>7.3759280068017002E-3</v>
      </c>
      <c r="J95" s="52">
        <v>1.8528767890429902</v>
      </c>
      <c r="K95" s="52">
        <v>39.807978870583142</v>
      </c>
      <c r="L95" s="52">
        <v>7.0862394727992992</v>
      </c>
      <c r="M95" s="52">
        <v>0.27063005401611001</v>
      </c>
      <c r="N95" s="53">
        <v>807.48149999999998</v>
      </c>
      <c r="O95" s="53">
        <v>815.48199999999997</v>
      </c>
      <c r="P95" s="53">
        <v>821.63699999999994</v>
      </c>
      <c r="Q95" s="52">
        <v>75.626690326283111</v>
      </c>
      <c r="R95" s="53">
        <v>621.37689208984375</v>
      </c>
      <c r="S95" s="53">
        <v>11.513348579406738</v>
      </c>
      <c r="T95" s="50">
        <v>10</v>
      </c>
      <c r="U95" s="50" t="s">
        <v>83</v>
      </c>
    </row>
    <row r="96" spans="1:21" x14ac:dyDescent="0.35">
      <c r="A96" s="50">
        <v>328</v>
      </c>
      <c r="B96" s="50" t="s">
        <v>148</v>
      </c>
      <c r="C96" s="50" t="s">
        <v>149</v>
      </c>
      <c r="D96" s="50" t="s">
        <v>105</v>
      </c>
      <c r="E96" s="50" t="s">
        <v>80</v>
      </c>
      <c r="F96" s="50" t="s">
        <v>106</v>
      </c>
      <c r="G96" s="50" t="s">
        <v>82</v>
      </c>
      <c r="H96" s="51">
        <v>7.1647093309801001E-3</v>
      </c>
      <c r="I96" s="51">
        <v>6.5093297538391E-3</v>
      </c>
      <c r="J96" s="52">
        <v>1.7328198310366498</v>
      </c>
      <c r="K96" s="52">
        <v>37.564954170365091</v>
      </c>
      <c r="L96" s="52">
        <v>4.6768262651173504</v>
      </c>
      <c r="M96" s="52">
        <v>7.5928455126569996E-2</v>
      </c>
      <c r="N96" s="53">
        <v>807.48149999999998</v>
      </c>
      <c r="O96" s="53">
        <v>815.48199999999997</v>
      </c>
      <c r="P96" s="53">
        <v>821.63699999999994</v>
      </c>
      <c r="Q96" s="52">
        <v>24.373309673716911</v>
      </c>
      <c r="R96" s="53">
        <v>200.2601318359375</v>
      </c>
      <c r="S96" s="53">
        <v>3.4701473712921143</v>
      </c>
      <c r="T96" s="50">
        <v>10</v>
      </c>
      <c r="U96" s="50" t="s">
        <v>83</v>
      </c>
    </row>
    <row r="97" spans="1:21" x14ac:dyDescent="0.35">
      <c r="A97" s="50">
        <v>332</v>
      </c>
      <c r="B97" s="50" t="s">
        <v>275</v>
      </c>
      <c r="C97" s="50" t="s">
        <v>276</v>
      </c>
      <c r="D97" s="50" t="s">
        <v>105</v>
      </c>
      <c r="E97" s="50" t="s">
        <v>87</v>
      </c>
      <c r="F97" s="50" t="s">
        <v>127</v>
      </c>
      <c r="G97" s="50" t="s">
        <v>84</v>
      </c>
      <c r="H97" s="51">
        <v>0.1995876944902279</v>
      </c>
      <c r="I97" s="51">
        <v>0.28491868469548381</v>
      </c>
      <c r="J97" s="52">
        <v>57.578845443845552</v>
      </c>
      <c r="K97" s="52">
        <v>49.483222961348559</v>
      </c>
      <c r="L97" s="52">
        <v>22.425904741935728</v>
      </c>
      <c r="M97" s="52">
        <v>28.276767821073278</v>
      </c>
      <c r="N97" s="53">
        <v>10817.754000000001</v>
      </c>
      <c r="O97" s="53">
        <v>11374.585999999999</v>
      </c>
      <c r="P97" s="53">
        <v>11503.606</v>
      </c>
      <c r="Q97" s="52">
        <v>61.009867725018772</v>
      </c>
      <c r="R97" s="53">
        <v>7018.3349609375</v>
      </c>
      <c r="S97" s="53">
        <v>4041.076171875</v>
      </c>
      <c r="T97" s="50">
        <v>10</v>
      </c>
      <c r="U97" s="50" t="s">
        <v>83</v>
      </c>
    </row>
    <row r="98" spans="1:21" x14ac:dyDescent="0.35">
      <c r="A98" s="50">
        <v>332</v>
      </c>
      <c r="B98" s="50" t="s">
        <v>275</v>
      </c>
      <c r="C98" s="50" t="s">
        <v>276</v>
      </c>
      <c r="D98" s="50" t="s">
        <v>105</v>
      </c>
      <c r="E98" s="50" t="s">
        <v>87</v>
      </c>
      <c r="F98" s="50" t="s">
        <v>127</v>
      </c>
      <c r="G98" s="50" t="s">
        <v>82</v>
      </c>
      <c r="H98" s="51">
        <v>0.1995876944902279</v>
      </c>
      <c r="I98" s="51">
        <v>6.6065900089747207E-2</v>
      </c>
      <c r="J98" s="52">
        <v>15.7478842036952</v>
      </c>
      <c r="K98" s="52">
        <v>41.952238939022067</v>
      </c>
      <c r="L98" s="52">
        <v>20.94409869256587</v>
      </c>
      <c r="M98" s="52">
        <v>3.2709540546853102</v>
      </c>
      <c r="N98" s="53">
        <v>10817.754000000001</v>
      </c>
      <c r="O98" s="53">
        <v>11374.585999999999</v>
      </c>
      <c r="P98" s="53">
        <v>11503.606</v>
      </c>
      <c r="Q98" s="52">
        <v>38.99013227498201</v>
      </c>
      <c r="R98" s="53">
        <v>4485.27099609375</v>
      </c>
      <c r="S98" s="53">
        <v>706.33526611328125</v>
      </c>
      <c r="T98" s="50">
        <v>10</v>
      </c>
      <c r="U98" s="50" t="s">
        <v>83</v>
      </c>
    </row>
    <row r="99" spans="1:21" x14ac:dyDescent="0.35">
      <c r="A99" s="50">
        <v>340</v>
      </c>
      <c r="B99" s="50" t="s">
        <v>224</v>
      </c>
      <c r="C99" s="50" t="s">
        <v>225</v>
      </c>
      <c r="D99" s="50" t="s">
        <v>105</v>
      </c>
      <c r="E99" s="50" t="s">
        <v>80</v>
      </c>
      <c r="F99" s="50" t="s">
        <v>81</v>
      </c>
      <c r="G99" s="50" t="s">
        <v>84</v>
      </c>
      <c r="H99" s="51">
        <v>5.1154169385928899E-2</v>
      </c>
      <c r="I99" s="51">
        <v>8.2334797009444793E-2</v>
      </c>
      <c r="J99" s="52">
        <v>19.088676520356671</v>
      </c>
      <c r="K99" s="52">
        <v>43.1327949434529</v>
      </c>
      <c r="L99" s="52">
        <v>20.895577721783052</v>
      </c>
      <c r="M99" s="52">
        <v>5.1600520045837195</v>
      </c>
      <c r="N99" s="53">
        <v>9943.6334999999999</v>
      </c>
      <c r="O99" s="53">
        <v>10289.8765</v>
      </c>
      <c r="P99" s="53">
        <v>10463.871999999999</v>
      </c>
      <c r="Q99" s="52">
        <v>55.677804288527931</v>
      </c>
      <c r="R99" s="53">
        <v>5826.05419921875</v>
      </c>
      <c r="S99" s="53">
        <v>1112.11669921875</v>
      </c>
      <c r="T99" s="50">
        <v>10</v>
      </c>
      <c r="U99" s="50" t="s">
        <v>83</v>
      </c>
    </row>
    <row r="100" spans="1:21" x14ac:dyDescent="0.35">
      <c r="A100" s="50">
        <v>340</v>
      </c>
      <c r="B100" s="50" t="s">
        <v>224</v>
      </c>
      <c r="C100" s="50" t="s">
        <v>225</v>
      </c>
      <c r="D100" s="50" t="s">
        <v>105</v>
      </c>
      <c r="E100" s="50" t="s">
        <v>80</v>
      </c>
      <c r="F100" s="50" t="s">
        <v>81</v>
      </c>
      <c r="G100" s="50" t="s">
        <v>82</v>
      </c>
      <c r="H100" s="51">
        <v>5.1154169385928899E-2</v>
      </c>
      <c r="I100" s="51">
        <v>1.19848806233184E-2</v>
      </c>
      <c r="J100" s="52">
        <v>3.0385824058966002</v>
      </c>
      <c r="K100" s="52">
        <v>39.442341929120524</v>
      </c>
      <c r="L100" s="52">
        <v>7.1242114968622703</v>
      </c>
      <c r="M100" s="52">
        <v>0.34712218808921003</v>
      </c>
      <c r="N100" s="53">
        <v>9943.6334999999999</v>
      </c>
      <c r="O100" s="53">
        <v>10289.8765</v>
      </c>
      <c r="P100" s="53">
        <v>10463.871999999999</v>
      </c>
      <c r="Q100" s="52">
        <v>44.322195711472091</v>
      </c>
      <c r="R100" s="53">
        <v>4637.81787109375</v>
      </c>
      <c r="S100" s="53">
        <v>140.92391967773438</v>
      </c>
      <c r="T100" s="50">
        <v>10</v>
      </c>
      <c r="U100" s="50" t="s">
        <v>83</v>
      </c>
    </row>
    <row r="101" spans="1:21" x14ac:dyDescent="0.35">
      <c r="A101" s="50">
        <v>356</v>
      </c>
      <c r="B101" s="50" t="s">
        <v>226</v>
      </c>
      <c r="C101" s="50" t="s">
        <v>227</v>
      </c>
      <c r="D101" s="50" t="s">
        <v>126</v>
      </c>
      <c r="E101" s="50" t="s">
        <v>87</v>
      </c>
      <c r="F101" s="50" t="s">
        <v>228</v>
      </c>
      <c r="G101" s="50" t="s">
        <v>84</v>
      </c>
      <c r="H101" s="51">
        <v>6.8810564349539596E-2</v>
      </c>
      <c r="I101" s="51">
        <v>8.9416367565120905E-2</v>
      </c>
      <c r="J101" s="52">
        <v>21.237667284242189</v>
      </c>
      <c r="K101" s="52">
        <v>42.102725486930247</v>
      </c>
      <c r="L101" s="52">
        <v>22.332133280827822</v>
      </c>
      <c r="M101" s="52">
        <v>5.64547356996174</v>
      </c>
      <c r="N101" s="53">
        <v>1414203.8959999999</v>
      </c>
      <c r="O101" s="53">
        <v>1414203.8959999999</v>
      </c>
      <c r="P101" s="53">
        <v>1425423.2124999999</v>
      </c>
      <c r="Q101" s="52">
        <v>69.184507030802322</v>
      </c>
      <c r="R101" s="53">
        <v>986172</v>
      </c>
      <c r="S101" s="53">
        <v>209439.921875</v>
      </c>
      <c r="T101" s="50">
        <v>10</v>
      </c>
      <c r="U101" s="50" t="s">
        <v>83</v>
      </c>
    </row>
    <row r="102" spans="1:21" x14ac:dyDescent="0.35">
      <c r="A102" s="50">
        <v>356</v>
      </c>
      <c r="B102" s="50" t="s">
        <v>226</v>
      </c>
      <c r="C102" s="50" t="s">
        <v>227</v>
      </c>
      <c r="D102" s="50" t="s">
        <v>126</v>
      </c>
      <c r="E102" s="50" t="s">
        <v>87</v>
      </c>
      <c r="F102" s="50" t="s">
        <v>228</v>
      </c>
      <c r="G102" s="50" t="s">
        <v>82</v>
      </c>
      <c r="H102" s="51">
        <v>6.8810564349539596E-2</v>
      </c>
      <c r="I102" s="51">
        <v>2.2548045074940602E-2</v>
      </c>
      <c r="J102" s="52">
        <v>5.5155067463867002</v>
      </c>
      <c r="K102" s="52">
        <v>40.881184833491929</v>
      </c>
      <c r="L102" s="52">
        <v>10.50290818767912</v>
      </c>
      <c r="M102" s="52">
        <v>1.10190500723958</v>
      </c>
      <c r="N102" s="53">
        <v>1414203.8959999999</v>
      </c>
      <c r="O102" s="53">
        <v>1414203.8959999999</v>
      </c>
      <c r="P102" s="53">
        <v>1425423.2124999999</v>
      </c>
      <c r="Q102" s="52">
        <v>30.815492969199919</v>
      </c>
      <c r="R102" s="53">
        <v>439251.1875</v>
      </c>
      <c r="S102" s="53">
        <v>24226.9296875</v>
      </c>
      <c r="T102" s="50">
        <v>10</v>
      </c>
      <c r="U102" s="50" t="s">
        <v>83</v>
      </c>
    </row>
    <row r="103" spans="1:21" x14ac:dyDescent="0.35">
      <c r="A103" s="50">
        <v>360</v>
      </c>
      <c r="B103" s="50" t="s">
        <v>180</v>
      </c>
      <c r="C103" s="50" t="s">
        <v>181</v>
      </c>
      <c r="D103" s="50" t="s">
        <v>121</v>
      </c>
      <c r="E103" s="50" t="s">
        <v>87</v>
      </c>
      <c r="F103" s="50" t="s">
        <v>182</v>
      </c>
      <c r="G103" s="50" t="s">
        <v>84</v>
      </c>
      <c r="H103" s="51">
        <v>1.4010748893718099E-2</v>
      </c>
      <c r="I103" s="51">
        <v>2.07803099106133E-2</v>
      </c>
      <c r="J103" s="52">
        <v>5.25453768076554</v>
      </c>
      <c r="K103" s="52">
        <v>39.547361105964654</v>
      </c>
      <c r="L103" s="52">
        <v>7.5609165100464404</v>
      </c>
      <c r="M103" s="52">
        <v>0.75039201691045998</v>
      </c>
      <c r="N103" s="53">
        <v>267346.658</v>
      </c>
      <c r="O103" s="53">
        <v>276758.05300000001</v>
      </c>
      <c r="P103" s="53">
        <v>278830.52850000001</v>
      </c>
      <c r="Q103" s="52">
        <v>50.368005780324729</v>
      </c>
      <c r="R103" s="53">
        <v>140441.375</v>
      </c>
      <c r="S103" s="53">
        <v>7379.544921875</v>
      </c>
      <c r="T103" s="50">
        <v>9</v>
      </c>
      <c r="U103" s="50" t="s">
        <v>19</v>
      </c>
    </row>
    <row r="104" spans="1:21" x14ac:dyDescent="0.35">
      <c r="A104" s="50">
        <v>360</v>
      </c>
      <c r="B104" s="50" t="s">
        <v>180</v>
      </c>
      <c r="C104" s="50" t="s">
        <v>181</v>
      </c>
      <c r="D104" s="50" t="s">
        <v>121</v>
      </c>
      <c r="E104" s="50" t="s">
        <v>87</v>
      </c>
      <c r="F104" s="50" t="s">
        <v>182</v>
      </c>
      <c r="G104" s="50" t="s">
        <v>82</v>
      </c>
      <c r="H104" s="51">
        <v>1.4010748893718099E-2</v>
      </c>
      <c r="I104" s="51">
        <v>7.1407995034097E-3</v>
      </c>
      <c r="J104" s="52">
        <v>1.95922249294432</v>
      </c>
      <c r="K104" s="52">
        <v>36.44710863174334</v>
      </c>
      <c r="L104" s="52">
        <v>1.8850696142500698</v>
      </c>
      <c r="M104" s="52">
        <v>0.13291629597660001</v>
      </c>
      <c r="N104" s="53">
        <v>267346.658</v>
      </c>
      <c r="O104" s="53">
        <v>276758.05300000001</v>
      </c>
      <c r="P104" s="53">
        <v>278830.52850000001</v>
      </c>
      <c r="Q104" s="52">
        <v>49.631994219676926</v>
      </c>
      <c r="R104" s="53">
        <v>138389.15625</v>
      </c>
      <c r="S104" s="53">
        <v>2711.3515625</v>
      </c>
      <c r="T104" s="50">
        <v>9</v>
      </c>
      <c r="U104" s="50" t="s">
        <v>19</v>
      </c>
    </row>
    <row r="105" spans="1:21" x14ac:dyDescent="0.35">
      <c r="A105" s="50">
        <v>368</v>
      </c>
      <c r="B105" s="50" t="s">
        <v>217</v>
      </c>
      <c r="C105" s="50" t="s">
        <v>218</v>
      </c>
      <c r="D105" s="50" t="s">
        <v>109</v>
      </c>
      <c r="E105" s="50" t="s">
        <v>80</v>
      </c>
      <c r="F105" s="50" t="s">
        <v>97</v>
      </c>
      <c r="G105" s="50" t="s">
        <v>84</v>
      </c>
      <c r="H105" s="51">
        <v>3.2694322381287999E-2</v>
      </c>
      <c r="I105" s="51">
        <v>4.9671419464511701E-2</v>
      </c>
      <c r="J105" s="52">
        <v>12.631523760006791</v>
      </c>
      <c r="K105" s="52">
        <v>39.323378879892978</v>
      </c>
      <c r="L105" s="52">
        <v>9.9462533789395096</v>
      </c>
      <c r="M105" s="52">
        <v>2.212134042413</v>
      </c>
      <c r="N105" s="53">
        <v>40265.624499999998</v>
      </c>
      <c r="O105" s="53">
        <v>43071.210500000001</v>
      </c>
      <c r="P105" s="53">
        <v>44070.550999999999</v>
      </c>
      <c r="Q105" s="52">
        <v>30.684866137309381</v>
      </c>
      <c r="R105" s="53">
        <v>13522.9892578125</v>
      </c>
      <c r="S105" s="53">
        <v>1708.1595458984375</v>
      </c>
      <c r="T105" s="50">
        <v>10</v>
      </c>
      <c r="U105" s="50" t="s">
        <v>83</v>
      </c>
    </row>
    <row r="106" spans="1:21" x14ac:dyDescent="0.35">
      <c r="A106" s="50">
        <v>368</v>
      </c>
      <c r="B106" s="50" t="s">
        <v>217</v>
      </c>
      <c r="C106" s="50" t="s">
        <v>218</v>
      </c>
      <c r="D106" s="50" t="s">
        <v>109</v>
      </c>
      <c r="E106" s="50" t="s">
        <v>80</v>
      </c>
      <c r="F106" s="50" t="s">
        <v>97</v>
      </c>
      <c r="G106" s="50" t="s">
        <v>82</v>
      </c>
      <c r="H106" s="51">
        <v>3.2694322381287999E-2</v>
      </c>
      <c r="I106" s="51">
        <v>2.5178792620777699E-2</v>
      </c>
      <c r="J106" s="52">
        <v>6.8663978065444597</v>
      </c>
      <c r="K106" s="52">
        <v>36.669580368296565</v>
      </c>
      <c r="L106" s="52">
        <v>3.1619891784316496</v>
      </c>
      <c r="M106" s="52">
        <v>0.91428257986133998</v>
      </c>
      <c r="N106" s="53">
        <v>40265.624499999998</v>
      </c>
      <c r="O106" s="53">
        <v>43071.210500000001</v>
      </c>
      <c r="P106" s="53">
        <v>44070.550999999999</v>
      </c>
      <c r="Q106" s="52">
        <v>69.315133862689777</v>
      </c>
      <c r="R106" s="53">
        <v>30547.560546875</v>
      </c>
      <c r="S106" s="53">
        <v>2097.51708984375</v>
      </c>
      <c r="T106" s="50">
        <v>10</v>
      </c>
      <c r="U106" s="50" t="s">
        <v>83</v>
      </c>
    </row>
    <row r="107" spans="1:21" x14ac:dyDescent="0.35">
      <c r="A107" s="50">
        <v>388</v>
      </c>
      <c r="B107" s="50" t="s">
        <v>171</v>
      </c>
      <c r="C107" s="50" t="s">
        <v>172</v>
      </c>
      <c r="D107" s="50" t="s">
        <v>105</v>
      </c>
      <c r="E107" s="50" t="s">
        <v>173</v>
      </c>
      <c r="F107" s="50" t="s">
        <v>97</v>
      </c>
      <c r="G107" s="50" t="s">
        <v>84</v>
      </c>
      <c r="H107" s="51">
        <v>1.0810291713887799E-2</v>
      </c>
      <c r="I107" s="51">
        <v>1.4571493686297701E-2</v>
      </c>
      <c r="J107" s="52">
        <v>3.77986838839408</v>
      </c>
      <c r="K107" s="52">
        <v>38.550267334806712</v>
      </c>
      <c r="L107" s="52">
        <v>6.7638452084182097</v>
      </c>
      <c r="M107" s="52">
        <v>0.28324308301302997</v>
      </c>
      <c r="N107" s="53">
        <v>2820.0974999999999</v>
      </c>
      <c r="O107" s="53">
        <v>2837.6815000000001</v>
      </c>
      <c r="P107" s="53">
        <v>2839.1439999999998</v>
      </c>
      <c r="Q107" s="52">
        <v>46.352785674956024</v>
      </c>
      <c r="R107" s="53">
        <v>1316.0223388671875</v>
      </c>
      <c r="S107" s="53">
        <v>49.743911743164063</v>
      </c>
      <c r="T107" s="50">
        <v>9</v>
      </c>
      <c r="U107" s="50" t="s">
        <v>20</v>
      </c>
    </row>
    <row r="108" spans="1:21" x14ac:dyDescent="0.35">
      <c r="A108" s="50">
        <v>388</v>
      </c>
      <c r="B108" s="50" t="s">
        <v>171</v>
      </c>
      <c r="C108" s="50" t="s">
        <v>172</v>
      </c>
      <c r="D108" s="50" t="s">
        <v>105</v>
      </c>
      <c r="E108" s="50" t="s">
        <v>173</v>
      </c>
      <c r="F108" s="50" t="s">
        <v>97</v>
      </c>
      <c r="G108" s="50" t="s">
        <v>82</v>
      </c>
      <c r="H108" s="51">
        <v>1.0810291713887799E-2</v>
      </c>
      <c r="I108" s="51">
        <v>7.5605015598079004E-3</v>
      </c>
      <c r="J108" s="52">
        <v>1.9079982360686101</v>
      </c>
      <c r="K108" s="52">
        <v>39.62530686289395</v>
      </c>
      <c r="L108" s="52">
        <v>3.4809125209157301</v>
      </c>
      <c r="M108" s="52">
        <v>0.18836137438159001</v>
      </c>
      <c r="N108" s="53">
        <v>2820.0974999999999</v>
      </c>
      <c r="O108" s="53">
        <v>2837.6815000000001</v>
      </c>
      <c r="P108" s="53">
        <v>2839.1439999999998</v>
      </c>
      <c r="Q108" s="52">
        <v>53.64721432504426</v>
      </c>
      <c r="R108" s="53">
        <v>1523.1217041015625</v>
      </c>
      <c r="S108" s="53">
        <v>29.061134338378906</v>
      </c>
      <c r="T108" s="50">
        <v>9</v>
      </c>
      <c r="U108" s="50" t="s">
        <v>20</v>
      </c>
    </row>
    <row r="109" spans="1:21" x14ac:dyDescent="0.35">
      <c r="A109" s="50">
        <v>400</v>
      </c>
      <c r="B109" s="50" t="s">
        <v>107</v>
      </c>
      <c r="C109" s="50" t="s">
        <v>108</v>
      </c>
      <c r="D109" s="50" t="s">
        <v>109</v>
      </c>
      <c r="E109" s="50" t="s">
        <v>87</v>
      </c>
      <c r="F109" s="50" t="s">
        <v>110</v>
      </c>
      <c r="G109" s="50" t="s">
        <v>84</v>
      </c>
      <c r="H109" s="51">
        <v>1.5259204752518E-3</v>
      </c>
      <c r="I109" s="51">
        <v>3.9703192164141001E-3</v>
      </c>
      <c r="J109" s="52">
        <v>1.1313766249403201</v>
      </c>
      <c r="K109" s="52">
        <v>35.092816387500861</v>
      </c>
      <c r="L109" s="52">
        <v>1.1420431944651799</v>
      </c>
      <c r="M109" s="52">
        <v>0</v>
      </c>
      <c r="N109" s="53">
        <v>10462.306</v>
      </c>
      <c r="O109" s="53">
        <v>11066.356</v>
      </c>
      <c r="P109" s="53">
        <v>11256.263499999999</v>
      </c>
      <c r="Q109" s="52">
        <v>10.774481607120769</v>
      </c>
      <c r="R109" s="53">
        <v>1212.8040771484375</v>
      </c>
      <c r="S109" s="53">
        <v>13.721382141113281</v>
      </c>
      <c r="T109" s="50">
        <v>10</v>
      </c>
      <c r="U109" s="50" t="s">
        <v>83</v>
      </c>
    </row>
    <row r="110" spans="1:21" x14ac:dyDescent="0.35">
      <c r="A110" s="50">
        <v>400</v>
      </c>
      <c r="B110" s="50" t="s">
        <v>107</v>
      </c>
      <c r="C110" s="50" t="s">
        <v>108</v>
      </c>
      <c r="D110" s="50" t="s">
        <v>109</v>
      </c>
      <c r="E110" s="50" t="s">
        <v>87</v>
      </c>
      <c r="F110" s="50" t="s">
        <v>110</v>
      </c>
      <c r="G110" s="50" t="s">
        <v>82</v>
      </c>
      <c r="H110" s="51">
        <v>1.5259204752518E-3</v>
      </c>
      <c r="I110" s="51">
        <v>1.2307456222332E-3</v>
      </c>
      <c r="J110" s="52">
        <v>0.34665337754375003</v>
      </c>
      <c r="K110" s="52">
        <v>35.503638561199509</v>
      </c>
      <c r="L110" s="52">
        <v>0.64061436554291007</v>
      </c>
      <c r="M110" s="52">
        <v>1.5737014069400002E-3</v>
      </c>
      <c r="N110" s="53">
        <v>10462.306</v>
      </c>
      <c r="O110" s="53">
        <v>11066.356</v>
      </c>
      <c r="P110" s="53">
        <v>11256.263499999999</v>
      </c>
      <c r="Q110" s="52">
        <v>89.22551839287911</v>
      </c>
      <c r="R110" s="53">
        <v>10043.458984375</v>
      </c>
      <c r="S110" s="53">
        <v>34.815990447998047</v>
      </c>
      <c r="T110" s="50">
        <v>10</v>
      </c>
      <c r="U110" s="50" t="s">
        <v>83</v>
      </c>
    </row>
    <row r="111" spans="1:21" x14ac:dyDescent="0.35">
      <c r="A111" s="50">
        <v>398</v>
      </c>
      <c r="B111" s="50" t="s">
        <v>111</v>
      </c>
      <c r="C111" s="50" t="s">
        <v>112</v>
      </c>
      <c r="D111" s="50" t="s">
        <v>79</v>
      </c>
      <c r="E111" s="50" t="s">
        <v>80</v>
      </c>
      <c r="F111" s="50" t="s">
        <v>113</v>
      </c>
      <c r="G111" s="50" t="s">
        <v>84</v>
      </c>
      <c r="H111" s="51">
        <v>1.6106326619995E-3</v>
      </c>
      <c r="I111" s="51">
        <v>2.7249109360415E-3</v>
      </c>
      <c r="J111" s="52">
        <v>0.75492932894708997</v>
      </c>
      <c r="K111" s="52">
        <v>36.094914206631316</v>
      </c>
      <c r="L111" s="52">
        <v>3.0023100925992496</v>
      </c>
      <c r="M111" s="52">
        <v>0</v>
      </c>
      <c r="N111" s="53">
        <v>18084.169000000002</v>
      </c>
      <c r="O111" s="53">
        <v>19743.602999999999</v>
      </c>
      <c r="P111" s="53">
        <v>20034.609</v>
      </c>
      <c r="Q111" s="52">
        <v>46.810963910357877</v>
      </c>
      <c r="R111" s="53">
        <v>9378.3935546875</v>
      </c>
      <c r="S111" s="53">
        <v>70.800247192382813</v>
      </c>
      <c r="T111" s="50">
        <v>10</v>
      </c>
      <c r="U111" s="50" t="s">
        <v>83</v>
      </c>
    </row>
    <row r="112" spans="1:21" x14ac:dyDescent="0.35">
      <c r="A112" s="50">
        <v>398</v>
      </c>
      <c r="B112" s="50" t="s">
        <v>111</v>
      </c>
      <c r="C112" s="50" t="s">
        <v>112</v>
      </c>
      <c r="D112" s="50" t="s">
        <v>79</v>
      </c>
      <c r="E112" s="50" t="s">
        <v>80</v>
      </c>
      <c r="F112" s="50" t="s">
        <v>113</v>
      </c>
      <c r="G112" s="50" t="s">
        <v>82</v>
      </c>
      <c r="H112" s="51">
        <v>1.6106326619995E-3</v>
      </c>
      <c r="I112" s="51">
        <v>6.2997115904669997E-4</v>
      </c>
      <c r="J112" s="52">
        <v>0.18723445376303999</v>
      </c>
      <c r="K112" s="52">
        <v>33.64611300888194</v>
      </c>
      <c r="L112" s="52">
        <v>0.74190191138392003</v>
      </c>
      <c r="M112" s="52">
        <v>0</v>
      </c>
      <c r="N112" s="53">
        <v>18084.169000000002</v>
      </c>
      <c r="O112" s="53">
        <v>19743.602999999999</v>
      </c>
      <c r="P112" s="53">
        <v>20034.609</v>
      </c>
      <c r="Q112" s="52">
        <v>53.189036089641164</v>
      </c>
      <c r="R112" s="53">
        <v>10656.2158203125</v>
      </c>
      <c r="S112" s="53">
        <v>19.952108383178711</v>
      </c>
      <c r="T112" s="50">
        <v>10</v>
      </c>
      <c r="U112" s="50" t="s">
        <v>83</v>
      </c>
    </row>
    <row r="113" spans="1:21" x14ac:dyDescent="0.35">
      <c r="A113" s="50">
        <v>404</v>
      </c>
      <c r="B113" s="50" t="s">
        <v>258</v>
      </c>
      <c r="C113" s="50" t="s">
        <v>259</v>
      </c>
      <c r="D113" s="50" t="s">
        <v>205</v>
      </c>
      <c r="E113" s="50" t="s">
        <v>87</v>
      </c>
      <c r="F113" s="50" t="s">
        <v>339</v>
      </c>
      <c r="G113" s="50" t="s">
        <v>84</v>
      </c>
      <c r="H113" s="51">
        <v>0.11335197744361319</v>
      </c>
      <c r="I113" s="51">
        <v>0.15276856815477199</v>
      </c>
      <c r="J113" s="52">
        <v>33.90491360972716</v>
      </c>
      <c r="K113" s="52">
        <v>45.0579434925749</v>
      </c>
      <c r="L113" s="52">
        <v>32.669946411575765</v>
      </c>
      <c r="M113" s="52">
        <v>10.313740386450911</v>
      </c>
      <c r="N113" s="53">
        <v>54252.460500000001</v>
      </c>
      <c r="O113" s="53">
        <v>53219.165500000003</v>
      </c>
      <c r="P113" s="53">
        <v>54252.460500000001</v>
      </c>
      <c r="Q113" s="52">
        <v>66.743140550832891</v>
      </c>
      <c r="R113" s="53">
        <v>36209.796875</v>
      </c>
      <c r="S113" s="53">
        <v>12276.900390625</v>
      </c>
      <c r="T113" s="50">
        <v>10</v>
      </c>
      <c r="U113" s="50" t="s">
        <v>83</v>
      </c>
    </row>
    <row r="114" spans="1:21" x14ac:dyDescent="0.35">
      <c r="A114" s="50">
        <v>404</v>
      </c>
      <c r="B114" s="50" t="s">
        <v>258</v>
      </c>
      <c r="C114" s="50" t="s">
        <v>259</v>
      </c>
      <c r="D114" s="50" t="s">
        <v>205</v>
      </c>
      <c r="E114" s="50" t="s">
        <v>87</v>
      </c>
      <c r="F114" s="50" t="s">
        <v>339</v>
      </c>
      <c r="G114" s="50" t="s">
        <v>82</v>
      </c>
      <c r="H114" s="51">
        <v>0.11335197744361319</v>
      </c>
      <c r="I114" s="51">
        <v>3.42468816094567E-2</v>
      </c>
      <c r="J114" s="52">
        <v>8.1880272707481101</v>
      </c>
      <c r="K114" s="52">
        <v>41.825558803161691</v>
      </c>
      <c r="L114" s="52">
        <v>13.83017722774105</v>
      </c>
      <c r="M114" s="52">
        <v>1.7310502879940799</v>
      </c>
      <c r="N114" s="53">
        <v>54252.460500000001</v>
      </c>
      <c r="O114" s="53">
        <v>53219.165500000003</v>
      </c>
      <c r="P114" s="53">
        <v>54252.460500000001</v>
      </c>
      <c r="Q114" s="52">
        <v>33.256859449164949</v>
      </c>
      <c r="R114" s="53">
        <v>18042.6640625</v>
      </c>
      <c r="S114" s="53">
        <v>1477.3382568359375</v>
      </c>
      <c r="T114" s="50">
        <v>10</v>
      </c>
      <c r="U114" s="50" t="s">
        <v>83</v>
      </c>
    </row>
    <row r="115" spans="1:21" x14ac:dyDescent="0.35">
      <c r="A115" s="50">
        <v>296</v>
      </c>
      <c r="B115" s="50" t="s">
        <v>240</v>
      </c>
      <c r="C115" s="50" t="s">
        <v>241</v>
      </c>
      <c r="D115" s="50" t="s">
        <v>121</v>
      </c>
      <c r="E115" s="50" t="s">
        <v>80</v>
      </c>
      <c r="F115" s="50" t="s">
        <v>100</v>
      </c>
      <c r="G115" s="50" t="s">
        <v>84</v>
      </c>
      <c r="H115" s="51">
        <v>8.0157404975975496E-2</v>
      </c>
      <c r="I115" s="51">
        <v>0.1180851971460906</v>
      </c>
      <c r="J115" s="52">
        <v>28.927294654294087</v>
      </c>
      <c r="K115" s="52">
        <v>40.821375990153818</v>
      </c>
      <c r="L115" s="52">
        <v>42.048906314520679</v>
      </c>
      <c r="M115" s="52">
        <v>5.3162717931061501</v>
      </c>
      <c r="N115" s="53">
        <v>123.9205</v>
      </c>
      <c r="O115" s="53">
        <v>128.37700000000001</v>
      </c>
      <c r="P115" s="53">
        <v>130.46850000000001</v>
      </c>
      <c r="Q115" s="52">
        <v>46.106006790165438</v>
      </c>
      <c r="R115" s="53">
        <v>60.153816223144531</v>
      </c>
      <c r="S115" s="53">
        <v>17.400871276855469</v>
      </c>
      <c r="T115" s="50">
        <v>10</v>
      </c>
      <c r="U115" s="50" t="s">
        <v>83</v>
      </c>
    </row>
    <row r="116" spans="1:21" x14ac:dyDescent="0.35">
      <c r="A116" s="50">
        <v>296</v>
      </c>
      <c r="B116" s="50" t="s">
        <v>240</v>
      </c>
      <c r="C116" s="50" t="s">
        <v>241</v>
      </c>
      <c r="D116" s="50" t="s">
        <v>121</v>
      </c>
      <c r="E116" s="50" t="s">
        <v>80</v>
      </c>
      <c r="F116" s="50" t="s">
        <v>100</v>
      </c>
      <c r="G116" s="50" t="s">
        <v>82</v>
      </c>
      <c r="H116" s="51">
        <v>8.0157404975975496E-2</v>
      </c>
      <c r="I116" s="51">
        <v>4.7710392995941403E-2</v>
      </c>
      <c r="J116" s="52">
        <v>11.99645861000468</v>
      </c>
      <c r="K116" s="52">
        <v>39.770397703996082</v>
      </c>
      <c r="L116" s="52">
        <v>20.097388224878951</v>
      </c>
      <c r="M116" s="52">
        <v>2.0067876641582298</v>
      </c>
      <c r="N116" s="53">
        <v>123.9205</v>
      </c>
      <c r="O116" s="53">
        <v>128.37700000000001</v>
      </c>
      <c r="P116" s="53">
        <v>130.46850000000001</v>
      </c>
      <c r="Q116" s="52">
        <v>53.893993209835621</v>
      </c>
      <c r="R116" s="53">
        <v>70.314682006835938</v>
      </c>
      <c r="S116" s="53">
        <v>8.4352712631225586</v>
      </c>
      <c r="T116" s="50">
        <v>10</v>
      </c>
      <c r="U116" s="50" t="s">
        <v>83</v>
      </c>
    </row>
    <row r="117" spans="1:21" x14ac:dyDescent="0.35">
      <c r="A117" s="50">
        <v>417</v>
      </c>
      <c r="B117" s="50" t="s">
        <v>101</v>
      </c>
      <c r="C117" s="50" t="s">
        <v>102</v>
      </c>
      <c r="D117" s="50" t="s">
        <v>79</v>
      </c>
      <c r="E117" s="50" t="s">
        <v>80</v>
      </c>
      <c r="F117" s="50" t="s">
        <v>97</v>
      </c>
      <c r="G117" s="50" t="s">
        <v>84</v>
      </c>
      <c r="H117" s="51">
        <v>1.4259649128426E-3</v>
      </c>
      <c r="I117" s="51">
        <v>2.1299383603999998E-3</v>
      </c>
      <c r="J117" s="52">
        <v>0.58692603077824002</v>
      </c>
      <c r="K117" s="52">
        <v>36.289723895459318</v>
      </c>
      <c r="L117" s="52">
        <v>7.1550832217487992</v>
      </c>
      <c r="M117" s="52">
        <v>0</v>
      </c>
      <c r="N117" s="53">
        <v>6341.732</v>
      </c>
      <c r="O117" s="53">
        <v>6820.4785000000002</v>
      </c>
      <c r="P117" s="53">
        <v>6955.7879999999996</v>
      </c>
      <c r="Q117" s="52">
        <v>63.879508115022951</v>
      </c>
      <c r="R117" s="53">
        <v>4443.3232421875</v>
      </c>
      <c r="S117" s="53">
        <v>26.079021453857422</v>
      </c>
      <c r="T117" s="50">
        <v>10</v>
      </c>
      <c r="U117" s="50" t="s">
        <v>83</v>
      </c>
    </row>
    <row r="118" spans="1:21" x14ac:dyDescent="0.35">
      <c r="A118" s="50">
        <v>417</v>
      </c>
      <c r="B118" s="50" t="s">
        <v>101</v>
      </c>
      <c r="C118" s="50" t="s">
        <v>102</v>
      </c>
      <c r="D118" s="50" t="s">
        <v>79</v>
      </c>
      <c r="E118" s="50" t="s">
        <v>80</v>
      </c>
      <c r="F118" s="50" t="s">
        <v>97</v>
      </c>
      <c r="G118" s="50" t="s">
        <v>82</v>
      </c>
      <c r="H118" s="51">
        <v>1.4259649128426E-3</v>
      </c>
      <c r="I118" s="51">
        <v>1.809797199719E-4</v>
      </c>
      <c r="J118" s="52">
        <v>5.012561248084E-2</v>
      </c>
      <c r="K118" s="52">
        <v>36.105238622478957</v>
      </c>
      <c r="L118" s="52">
        <v>1.8486587267614101</v>
      </c>
      <c r="M118" s="52">
        <v>0</v>
      </c>
      <c r="N118" s="53">
        <v>6341.732</v>
      </c>
      <c r="O118" s="53">
        <v>6820.4785000000002</v>
      </c>
      <c r="P118" s="53">
        <v>6955.7879999999996</v>
      </c>
      <c r="Q118" s="52">
        <v>36.120491884977028</v>
      </c>
      <c r="R118" s="53">
        <v>2512.46484375</v>
      </c>
      <c r="S118" s="53">
        <v>1.2593884468078613</v>
      </c>
      <c r="T118" s="50">
        <v>10</v>
      </c>
      <c r="U118" s="50" t="s">
        <v>83</v>
      </c>
    </row>
    <row r="119" spans="1:21" x14ac:dyDescent="0.35">
      <c r="A119" s="50">
        <v>418</v>
      </c>
      <c r="B119" s="50" t="s">
        <v>247</v>
      </c>
      <c r="C119" s="50" t="s">
        <v>248</v>
      </c>
      <c r="D119" s="50" t="s">
        <v>121</v>
      </c>
      <c r="E119" s="50" t="s">
        <v>80</v>
      </c>
      <c r="F119" s="50" t="s">
        <v>182</v>
      </c>
      <c r="G119" s="50" t="s">
        <v>84</v>
      </c>
      <c r="H119" s="51">
        <v>0.1083332502467847</v>
      </c>
      <c r="I119" s="51">
        <v>0.14595823743262831</v>
      </c>
      <c r="J119" s="52">
        <v>30.884001804385651</v>
      </c>
      <c r="K119" s="52">
        <v>47.260144056817659</v>
      </c>
      <c r="L119" s="52">
        <v>23.484203890123901</v>
      </c>
      <c r="M119" s="52">
        <v>13.132991408680031</v>
      </c>
      <c r="N119" s="53">
        <v>7018.1469999999999</v>
      </c>
      <c r="O119" s="53">
        <v>7453.1935000000003</v>
      </c>
      <c r="P119" s="53">
        <v>7559.0074999999997</v>
      </c>
      <c r="Q119" s="52">
        <v>69.47803460202914</v>
      </c>
      <c r="R119" s="53">
        <v>5251.849609375</v>
      </c>
      <c r="S119" s="53">
        <v>1621.9813232421875</v>
      </c>
      <c r="T119" s="50">
        <v>10</v>
      </c>
      <c r="U119" s="50" t="s">
        <v>83</v>
      </c>
    </row>
    <row r="120" spans="1:21" x14ac:dyDescent="0.35">
      <c r="A120" s="50">
        <v>418</v>
      </c>
      <c r="B120" s="50" t="s">
        <v>247</v>
      </c>
      <c r="C120" s="50" t="s">
        <v>248</v>
      </c>
      <c r="D120" s="50" t="s">
        <v>121</v>
      </c>
      <c r="E120" s="50" t="s">
        <v>80</v>
      </c>
      <c r="F120" s="50" t="s">
        <v>182</v>
      </c>
      <c r="G120" s="50" t="s">
        <v>82</v>
      </c>
      <c r="H120" s="51">
        <v>0.1083332502467847</v>
      </c>
      <c r="I120" s="51">
        <v>2.26864012475805E-2</v>
      </c>
      <c r="J120" s="52">
        <v>5.2904466987992498</v>
      </c>
      <c r="K120" s="52">
        <v>42.881825560646043</v>
      </c>
      <c r="L120" s="52">
        <v>15.939417758049629</v>
      </c>
      <c r="M120" s="52">
        <v>1.4282825701723199</v>
      </c>
      <c r="N120" s="53">
        <v>7018.1469999999999</v>
      </c>
      <c r="O120" s="53">
        <v>7453.1935000000003</v>
      </c>
      <c r="P120" s="53">
        <v>7559.0074999999997</v>
      </c>
      <c r="Q120" s="52">
        <v>30.521965397969318</v>
      </c>
      <c r="R120" s="53">
        <v>2307.15771484375</v>
      </c>
      <c r="S120" s="53">
        <v>122.05895233154297</v>
      </c>
      <c r="T120" s="50">
        <v>10</v>
      </c>
      <c r="U120" s="50" t="s">
        <v>83</v>
      </c>
    </row>
    <row r="121" spans="1:21" x14ac:dyDescent="0.35">
      <c r="A121" s="50">
        <v>426</v>
      </c>
      <c r="B121" s="50" t="s">
        <v>243</v>
      </c>
      <c r="C121" s="50" t="s">
        <v>244</v>
      </c>
      <c r="D121" s="50" t="s">
        <v>205</v>
      </c>
      <c r="E121" s="50" t="s">
        <v>80</v>
      </c>
      <c r="F121" s="50" t="s">
        <v>97</v>
      </c>
      <c r="G121" s="50" t="s">
        <v>84</v>
      </c>
      <c r="H121" s="51">
        <v>8.4359190863707606E-2</v>
      </c>
      <c r="I121" s="51">
        <v>0.11978821955198431</v>
      </c>
      <c r="J121" s="52">
        <v>27.593260826302764</v>
      </c>
      <c r="K121" s="52">
        <v>43.412128891195927</v>
      </c>
      <c r="L121" s="52">
        <v>34.26917724540035</v>
      </c>
      <c r="M121" s="52">
        <v>7.4631275819595002</v>
      </c>
      <c r="N121" s="53">
        <v>2183.6030000000001</v>
      </c>
      <c r="O121" s="53">
        <v>2261.5419999999999</v>
      </c>
      <c r="P121" s="53">
        <v>2286.1104999999998</v>
      </c>
      <c r="Q121" s="52">
        <v>63.743451394989052</v>
      </c>
      <c r="R121" s="53">
        <v>1457.2457275390625</v>
      </c>
      <c r="S121" s="53">
        <v>402.10162353515625</v>
      </c>
      <c r="T121" s="50">
        <v>9</v>
      </c>
      <c r="U121" s="50" t="s">
        <v>94</v>
      </c>
    </row>
    <row r="122" spans="1:21" x14ac:dyDescent="0.35">
      <c r="A122" s="50">
        <v>426</v>
      </c>
      <c r="B122" s="50" t="s">
        <v>243</v>
      </c>
      <c r="C122" s="50" t="s">
        <v>244</v>
      </c>
      <c r="D122" s="50" t="s">
        <v>205</v>
      </c>
      <c r="E122" s="50" t="s">
        <v>80</v>
      </c>
      <c r="F122" s="50" t="s">
        <v>97</v>
      </c>
      <c r="G122" s="50" t="s">
        <v>82</v>
      </c>
      <c r="H122" s="51">
        <v>8.4359190863707606E-2</v>
      </c>
      <c r="I122" s="51">
        <v>2.2070620796927599E-2</v>
      </c>
      <c r="J122" s="52">
        <v>5.5593954879649097</v>
      </c>
      <c r="K122" s="52">
        <v>39.699677500380247</v>
      </c>
      <c r="L122" s="52">
        <v>18.625256420085158</v>
      </c>
      <c r="M122" s="52">
        <v>0.66063921940401993</v>
      </c>
      <c r="N122" s="53">
        <v>2183.6030000000001</v>
      </c>
      <c r="O122" s="53">
        <v>2261.5419999999999</v>
      </c>
      <c r="P122" s="53">
        <v>2286.1104999999998</v>
      </c>
      <c r="Q122" s="52">
        <v>36.256548605010401</v>
      </c>
      <c r="R122" s="53">
        <v>828.86474609375</v>
      </c>
      <c r="S122" s="53">
        <v>46.079868316650391</v>
      </c>
      <c r="T122" s="50">
        <v>9</v>
      </c>
      <c r="U122" s="50" t="s">
        <v>94</v>
      </c>
    </row>
    <row r="123" spans="1:21" x14ac:dyDescent="0.35">
      <c r="A123" s="50">
        <v>430</v>
      </c>
      <c r="B123" s="50" t="s">
        <v>290</v>
      </c>
      <c r="C123" s="50" t="s">
        <v>291</v>
      </c>
      <c r="D123" s="50" t="s">
        <v>205</v>
      </c>
      <c r="E123" s="50" t="s">
        <v>87</v>
      </c>
      <c r="F123" s="50" t="s">
        <v>106</v>
      </c>
      <c r="G123" s="50" t="s">
        <v>84</v>
      </c>
      <c r="H123" s="51">
        <v>0.25929373111005027</v>
      </c>
      <c r="I123" s="51">
        <v>0.3885661411400903</v>
      </c>
      <c r="J123" s="52">
        <v>75.419729455842571</v>
      </c>
      <c r="K123" s="52">
        <v>51.520489922678848</v>
      </c>
      <c r="L123" s="52">
        <v>19.159250776409159</v>
      </c>
      <c r="M123" s="52">
        <v>39.941460564382879</v>
      </c>
      <c r="N123" s="53">
        <v>5149.4634999999998</v>
      </c>
      <c r="O123" s="53">
        <v>5259.3230000000003</v>
      </c>
      <c r="P123" s="53">
        <v>5373.2939999999999</v>
      </c>
      <c r="Q123" s="52">
        <v>42.551109364986971</v>
      </c>
      <c r="R123" s="53">
        <v>2286.396240234375</v>
      </c>
      <c r="S123" s="53">
        <v>1724.393798828125</v>
      </c>
      <c r="T123" s="50">
        <v>10</v>
      </c>
      <c r="U123" s="50" t="s">
        <v>83</v>
      </c>
    </row>
    <row r="124" spans="1:21" x14ac:dyDescent="0.35">
      <c r="A124" s="50">
        <v>430</v>
      </c>
      <c r="B124" s="50" t="s">
        <v>290</v>
      </c>
      <c r="C124" s="50" t="s">
        <v>291</v>
      </c>
      <c r="D124" s="50" t="s">
        <v>205</v>
      </c>
      <c r="E124" s="50" t="s">
        <v>87</v>
      </c>
      <c r="F124" s="50" t="s">
        <v>106</v>
      </c>
      <c r="G124" s="50" t="s">
        <v>82</v>
      </c>
      <c r="H124" s="51">
        <v>0.25929373111005027</v>
      </c>
      <c r="I124" s="51">
        <v>0.16354454611689359</v>
      </c>
      <c r="J124" s="52">
        <v>35.215898404771863</v>
      </c>
      <c r="K124" s="52">
        <v>46.44054348326177</v>
      </c>
      <c r="L124" s="52">
        <v>26.390821184727848</v>
      </c>
      <c r="M124" s="52">
        <v>13.692754810844891</v>
      </c>
      <c r="N124" s="53">
        <v>5149.4634999999998</v>
      </c>
      <c r="O124" s="53">
        <v>5259.3230000000003</v>
      </c>
      <c r="P124" s="53">
        <v>5373.2939999999999</v>
      </c>
      <c r="Q124" s="52">
        <v>57.448890635012276</v>
      </c>
      <c r="R124" s="53">
        <v>3086.897705078125</v>
      </c>
      <c r="S124" s="53">
        <v>1087.0787353515625</v>
      </c>
      <c r="T124" s="50">
        <v>10</v>
      </c>
      <c r="U124" s="50" t="s">
        <v>83</v>
      </c>
    </row>
    <row r="125" spans="1:21" x14ac:dyDescent="0.35">
      <c r="A125" s="50">
        <v>434</v>
      </c>
      <c r="B125" s="50" t="s">
        <v>152</v>
      </c>
      <c r="C125" s="50" t="s">
        <v>153</v>
      </c>
      <c r="D125" s="50" t="s">
        <v>109</v>
      </c>
      <c r="E125" s="50" t="s">
        <v>154</v>
      </c>
      <c r="F125" s="50" t="s">
        <v>155</v>
      </c>
      <c r="G125" s="50" t="s">
        <v>84</v>
      </c>
      <c r="H125" s="51">
        <v>7.4214647664763997E-3</v>
      </c>
      <c r="I125" s="51">
        <v>7.0042948110435998E-3</v>
      </c>
      <c r="J125" s="52">
        <v>1.8869392152794799</v>
      </c>
      <c r="K125" s="52">
        <v>37.119875162518873</v>
      </c>
      <c r="L125" s="52">
        <v>12.995494041718489</v>
      </c>
      <c r="M125" s="52">
        <v>9.4885099540379991E-2</v>
      </c>
      <c r="N125" s="53">
        <v>6427.2515000000003</v>
      </c>
      <c r="O125" s="53">
        <v>7135.1750000000002</v>
      </c>
      <c r="P125" s="53">
        <v>7223.8045000000002</v>
      </c>
      <c r="Q125" s="52">
        <v>12.209311126905991</v>
      </c>
      <c r="R125" s="53">
        <v>881.97674560546875</v>
      </c>
      <c r="S125" s="53">
        <v>16.642364501953125</v>
      </c>
      <c r="T125" s="50">
        <v>10</v>
      </c>
      <c r="U125" s="50" t="s">
        <v>83</v>
      </c>
    </row>
    <row r="126" spans="1:21" x14ac:dyDescent="0.35">
      <c r="A126" s="50">
        <v>434</v>
      </c>
      <c r="B126" s="50" t="s">
        <v>152</v>
      </c>
      <c r="C126" s="50" t="s">
        <v>153</v>
      </c>
      <c r="D126" s="50" t="s">
        <v>109</v>
      </c>
      <c r="E126" s="50" t="s">
        <v>154</v>
      </c>
      <c r="F126" s="50" t="s">
        <v>155</v>
      </c>
      <c r="G126" s="50" t="s">
        <v>82</v>
      </c>
      <c r="H126" s="51">
        <v>7.4214647664763997E-3</v>
      </c>
      <c r="I126" s="51">
        <v>7.4794818277849999E-3</v>
      </c>
      <c r="J126" s="52">
        <v>2.01403666629058</v>
      </c>
      <c r="K126" s="52">
        <v>37.136770908747252</v>
      </c>
      <c r="L126" s="52">
        <v>11.13594516177181</v>
      </c>
      <c r="M126" s="52">
        <v>9.2625367815819995E-2</v>
      </c>
      <c r="N126" s="53">
        <v>6427.2515000000003</v>
      </c>
      <c r="O126" s="53">
        <v>7135.1750000000002</v>
      </c>
      <c r="P126" s="53">
        <v>7223.8045000000002</v>
      </c>
      <c r="Q126" s="52">
        <v>87.790688873094155</v>
      </c>
      <c r="R126" s="53">
        <v>6341.82763671875</v>
      </c>
      <c r="S126" s="53">
        <v>127.72673034667969</v>
      </c>
      <c r="T126" s="50">
        <v>10</v>
      </c>
      <c r="U126" s="50" t="s">
        <v>83</v>
      </c>
    </row>
    <row r="127" spans="1:21" x14ac:dyDescent="0.35">
      <c r="A127" s="50">
        <v>450</v>
      </c>
      <c r="B127" s="50" t="s">
        <v>325</v>
      </c>
      <c r="C127" s="50" t="s">
        <v>326</v>
      </c>
      <c r="D127" s="50" t="s">
        <v>205</v>
      </c>
      <c r="E127" s="50" t="s">
        <v>87</v>
      </c>
      <c r="F127" s="50" t="s">
        <v>144</v>
      </c>
      <c r="G127" s="50" t="s">
        <v>84</v>
      </c>
      <c r="H127" s="51">
        <v>0.38592741175805351</v>
      </c>
      <c r="I127" s="51">
        <v>0.43534619805485442</v>
      </c>
      <c r="J127" s="52">
        <v>76.380685646372754</v>
      </c>
      <c r="K127" s="52">
        <v>56.996895795151673</v>
      </c>
      <c r="L127" s="52">
        <v>13.923941654175279</v>
      </c>
      <c r="M127" s="52">
        <v>52.440003103006141</v>
      </c>
      <c r="N127" s="53">
        <v>29691.082999999999</v>
      </c>
      <c r="O127" s="53">
        <v>29691.082999999999</v>
      </c>
      <c r="P127" s="53">
        <v>30437.2605</v>
      </c>
      <c r="Q127" s="52">
        <v>81.360880587213174</v>
      </c>
      <c r="R127" s="53">
        <v>24764.0234375</v>
      </c>
      <c r="S127" s="53">
        <v>18914.931640625</v>
      </c>
      <c r="T127" s="50">
        <v>10</v>
      </c>
      <c r="U127" s="50" t="s">
        <v>83</v>
      </c>
    </row>
    <row r="128" spans="1:21" x14ac:dyDescent="0.35">
      <c r="A128" s="50">
        <v>450</v>
      </c>
      <c r="B128" s="50" t="s">
        <v>325</v>
      </c>
      <c r="C128" s="50" t="s">
        <v>326</v>
      </c>
      <c r="D128" s="50" t="s">
        <v>205</v>
      </c>
      <c r="E128" s="50" t="s">
        <v>87</v>
      </c>
      <c r="F128" s="50" t="s">
        <v>144</v>
      </c>
      <c r="G128" s="50" t="s">
        <v>82</v>
      </c>
      <c r="H128" s="51">
        <v>0.38592741175805351</v>
      </c>
      <c r="I128" s="51">
        <v>0.17021142852867291</v>
      </c>
      <c r="J128" s="52">
        <v>33.665020677420578</v>
      </c>
      <c r="K128" s="52">
        <v>50.56032199107937</v>
      </c>
      <c r="L128" s="52">
        <v>21.692665589423431</v>
      </c>
      <c r="M128" s="52">
        <v>16.764269259750531</v>
      </c>
      <c r="N128" s="53">
        <v>29691.082999999999</v>
      </c>
      <c r="O128" s="53">
        <v>29691.082999999999</v>
      </c>
      <c r="P128" s="53">
        <v>30437.2605</v>
      </c>
      <c r="Q128" s="52">
        <v>18.63911941278738</v>
      </c>
      <c r="R128" s="53">
        <v>5673.2373046875</v>
      </c>
      <c r="S128" s="53">
        <v>1909.896484375</v>
      </c>
      <c r="T128" s="50">
        <v>10</v>
      </c>
      <c r="U128" s="50" t="s">
        <v>83</v>
      </c>
    </row>
    <row r="129" spans="1:21" x14ac:dyDescent="0.35">
      <c r="A129" s="50">
        <v>454</v>
      </c>
      <c r="B129" s="50" t="s">
        <v>281</v>
      </c>
      <c r="C129" s="50" t="s">
        <v>282</v>
      </c>
      <c r="D129" s="50" t="s">
        <v>205</v>
      </c>
      <c r="E129" s="50" t="s">
        <v>80</v>
      </c>
      <c r="F129" s="50" t="s">
        <v>106</v>
      </c>
      <c r="G129" s="50" t="s">
        <v>84</v>
      </c>
      <c r="H129" s="51">
        <v>0.23109520423577251</v>
      </c>
      <c r="I129" s="51">
        <v>0.25713717868268571</v>
      </c>
      <c r="J129" s="52">
        <v>55.13568106079849</v>
      </c>
      <c r="K129" s="52">
        <v>46.637163763178819</v>
      </c>
      <c r="L129" s="52">
        <v>28.423787743784118</v>
      </c>
      <c r="M129" s="52">
        <v>19.96739956245845</v>
      </c>
      <c r="N129" s="53">
        <v>19533.887500000001</v>
      </c>
      <c r="O129" s="53">
        <v>20047.258000000002</v>
      </c>
      <c r="P129" s="53">
        <v>20568.727999999999</v>
      </c>
      <c r="Q129" s="52">
        <v>84.517014476416989</v>
      </c>
      <c r="R129" s="53">
        <v>17384.07421875</v>
      </c>
      <c r="S129" s="53">
        <v>9584.828125</v>
      </c>
      <c r="T129" s="50">
        <v>10</v>
      </c>
      <c r="U129" s="50" t="s">
        <v>83</v>
      </c>
    </row>
    <row r="130" spans="1:21" x14ac:dyDescent="0.35">
      <c r="A130" s="50">
        <v>454</v>
      </c>
      <c r="B130" s="50" t="s">
        <v>281</v>
      </c>
      <c r="C130" s="50" t="s">
        <v>282</v>
      </c>
      <c r="D130" s="50" t="s">
        <v>205</v>
      </c>
      <c r="E130" s="50" t="s">
        <v>80</v>
      </c>
      <c r="F130" s="50" t="s">
        <v>106</v>
      </c>
      <c r="G130" s="50" t="s">
        <v>82</v>
      </c>
      <c r="H130" s="51">
        <v>0.23109520423577251</v>
      </c>
      <c r="I130" s="51">
        <v>8.8939808690655903E-2</v>
      </c>
      <c r="J130" s="52">
        <v>21.212675267333868</v>
      </c>
      <c r="K130" s="52">
        <v>41.927671814039122</v>
      </c>
      <c r="L130" s="52">
        <v>22.666025472820429</v>
      </c>
      <c r="M130" s="52">
        <v>4.1246452378390002</v>
      </c>
      <c r="N130" s="53">
        <v>19533.887500000001</v>
      </c>
      <c r="O130" s="53">
        <v>20047.258000000002</v>
      </c>
      <c r="P130" s="53">
        <v>20568.727999999999</v>
      </c>
      <c r="Q130" s="52">
        <v>15.48298552358283</v>
      </c>
      <c r="R130" s="53">
        <v>3184.653076171875</v>
      </c>
      <c r="S130" s="53">
        <v>675.55010986328125</v>
      </c>
      <c r="T130" s="50">
        <v>10</v>
      </c>
      <c r="U130" s="50" t="s">
        <v>83</v>
      </c>
    </row>
    <row r="131" spans="1:21" x14ac:dyDescent="0.35">
      <c r="A131" s="50">
        <v>462</v>
      </c>
      <c r="B131" s="50" t="s">
        <v>124</v>
      </c>
      <c r="C131" s="50" t="s">
        <v>125</v>
      </c>
      <c r="D131" s="50" t="s">
        <v>126</v>
      </c>
      <c r="E131" s="50" t="s">
        <v>87</v>
      </c>
      <c r="F131" s="50" t="s">
        <v>127</v>
      </c>
      <c r="G131" s="50" t="s">
        <v>84</v>
      </c>
      <c r="H131" s="51">
        <v>2.6540936227336001E-3</v>
      </c>
      <c r="I131" s="51">
        <v>3.1917523079226001E-3</v>
      </c>
      <c r="J131" s="52">
        <v>0.91932378155765004</v>
      </c>
      <c r="K131" s="52">
        <v>34.718478646497182</v>
      </c>
      <c r="L131" s="52">
        <v>6.2839103291737795</v>
      </c>
      <c r="M131" s="52">
        <v>0</v>
      </c>
      <c r="N131" s="53">
        <v>458.28699999999998</v>
      </c>
      <c r="O131" s="53">
        <v>516.15350000000001</v>
      </c>
      <c r="P131" s="53">
        <v>524.10649999999998</v>
      </c>
      <c r="Q131" s="52">
        <v>63.449838584256078</v>
      </c>
      <c r="R131" s="53">
        <v>332.54473876953125</v>
      </c>
      <c r="S131" s="53">
        <v>3.0571627616882324</v>
      </c>
      <c r="T131" s="50">
        <v>10</v>
      </c>
      <c r="U131" s="50" t="s">
        <v>83</v>
      </c>
    </row>
    <row r="132" spans="1:21" x14ac:dyDescent="0.35">
      <c r="A132" s="50">
        <v>462</v>
      </c>
      <c r="B132" s="50" t="s">
        <v>124</v>
      </c>
      <c r="C132" s="50" t="s">
        <v>125</v>
      </c>
      <c r="D132" s="50" t="s">
        <v>126</v>
      </c>
      <c r="E132" s="50" t="s">
        <v>87</v>
      </c>
      <c r="F132" s="50" t="s">
        <v>127</v>
      </c>
      <c r="G132" s="50" t="s">
        <v>82</v>
      </c>
      <c r="H132" s="51">
        <v>2.6540936227336001E-3</v>
      </c>
      <c r="I132" s="51">
        <v>1.7207364098712999E-3</v>
      </c>
      <c r="J132" s="52">
        <v>0.51622092296128996</v>
      </c>
      <c r="K132" s="52">
        <v>33.333333333339986</v>
      </c>
      <c r="L132" s="52">
        <v>2.3424377324242101</v>
      </c>
      <c r="M132" s="52">
        <v>0</v>
      </c>
      <c r="N132" s="53">
        <v>458.28699999999998</v>
      </c>
      <c r="O132" s="53">
        <v>516.15350000000001</v>
      </c>
      <c r="P132" s="53">
        <v>524.10649999999998</v>
      </c>
      <c r="Q132" s="52">
        <v>36.550161415743609</v>
      </c>
      <c r="R132" s="53">
        <v>191.561767578125</v>
      </c>
      <c r="S132" s="53">
        <v>0.98888194561004639</v>
      </c>
      <c r="T132" s="50">
        <v>10</v>
      </c>
      <c r="U132" s="50" t="s">
        <v>83</v>
      </c>
    </row>
    <row r="133" spans="1:21" x14ac:dyDescent="0.35">
      <c r="A133" s="50">
        <v>466</v>
      </c>
      <c r="B133" s="50" t="s">
        <v>323</v>
      </c>
      <c r="C133" s="50" t="s">
        <v>324</v>
      </c>
      <c r="D133" s="50" t="s">
        <v>205</v>
      </c>
      <c r="E133" s="50" t="s">
        <v>87</v>
      </c>
      <c r="F133" s="50" t="s">
        <v>97</v>
      </c>
      <c r="G133" s="50" t="s">
        <v>84</v>
      </c>
      <c r="H133" s="51">
        <v>0.3760629216023918</v>
      </c>
      <c r="I133" s="51">
        <v>0.44677388642542559</v>
      </c>
      <c r="J133" s="52">
        <v>79.701789127604556</v>
      </c>
      <c r="K133" s="52">
        <v>56.055691009662226</v>
      </c>
      <c r="L133" s="52">
        <v>11.104386028409701</v>
      </c>
      <c r="M133" s="52">
        <v>54.727387363447647</v>
      </c>
      <c r="N133" s="53">
        <v>20442.029500000001</v>
      </c>
      <c r="O133" s="53">
        <v>22388.630499999999</v>
      </c>
      <c r="P133" s="53">
        <v>23072.639999999999</v>
      </c>
      <c r="Q133" s="52">
        <v>76.942268421059353</v>
      </c>
      <c r="R133" s="53">
        <v>17752.61328125</v>
      </c>
      <c r="S133" s="53">
        <v>14149.150390625</v>
      </c>
      <c r="T133" s="50">
        <v>10</v>
      </c>
      <c r="U133" s="50" t="s">
        <v>83</v>
      </c>
    </row>
    <row r="134" spans="1:21" x14ac:dyDescent="0.35">
      <c r="A134" s="50">
        <v>466</v>
      </c>
      <c r="B134" s="50" t="s">
        <v>323</v>
      </c>
      <c r="C134" s="50" t="s">
        <v>324</v>
      </c>
      <c r="D134" s="50" t="s">
        <v>205</v>
      </c>
      <c r="E134" s="50" t="s">
        <v>87</v>
      </c>
      <c r="F134" s="50" t="s">
        <v>97</v>
      </c>
      <c r="G134" s="50" t="s">
        <v>82</v>
      </c>
      <c r="H134" s="51">
        <v>0.3760629216023918</v>
      </c>
      <c r="I134" s="51">
        <v>0.14010466972062491</v>
      </c>
      <c r="J134" s="52">
        <v>30.392784220425529</v>
      </c>
      <c r="K134" s="52">
        <v>46.098004284341698</v>
      </c>
      <c r="L134" s="52">
        <v>29.127555305844432</v>
      </c>
      <c r="M134" s="52">
        <v>11.258536789514849</v>
      </c>
      <c r="N134" s="53">
        <v>20442.029500000001</v>
      </c>
      <c r="O134" s="53">
        <v>22388.630499999999</v>
      </c>
      <c r="P134" s="53">
        <v>23072.639999999999</v>
      </c>
      <c r="Q134" s="52">
        <v>23.057731578939869</v>
      </c>
      <c r="R134" s="53">
        <v>5320.02734375</v>
      </c>
      <c r="S134" s="53">
        <v>1616.9044189453125</v>
      </c>
      <c r="T134" s="50">
        <v>10</v>
      </c>
      <c r="U134" s="50" t="s">
        <v>83</v>
      </c>
    </row>
    <row r="135" spans="1:21" x14ac:dyDescent="0.35">
      <c r="A135" s="50">
        <v>478</v>
      </c>
      <c r="B135" s="50" t="s">
        <v>309</v>
      </c>
      <c r="C135" s="50" t="s">
        <v>310</v>
      </c>
      <c r="D135" s="50" t="s">
        <v>205</v>
      </c>
      <c r="E135" s="50" t="s">
        <v>87</v>
      </c>
      <c r="F135" s="50" t="s">
        <v>228</v>
      </c>
      <c r="G135" s="50" t="s">
        <v>84</v>
      </c>
      <c r="H135" s="51">
        <v>0.32703724846102072</v>
      </c>
      <c r="I135" s="51">
        <v>0.50047545008648386</v>
      </c>
      <c r="J135" s="52">
        <v>84.869523055264693</v>
      </c>
      <c r="K135" s="52">
        <v>58.969984992208339</v>
      </c>
      <c r="L135" s="52">
        <v>8.9762942174393796</v>
      </c>
      <c r="M135" s="52">
        <v>61.849244275342777</v>
      </c>
      <c r="N135" s="53">
        <v>4734.8744999999999</v>
      </c>
      <c r="O135" s="53">
        <v>4734.8744999999999</v>
      </c>
      <c r="P135" s="53">
        <v>4875.6374999999998</v>
      </c>
      <c r="Q135" s="52">
        <v>53.409225281996427</v>
      </c>
      <c r="R135" s="53">
        <v>2604.040283203125</v>
      </c>
      <c r="S135" s="53">
        <v>2210.03662109375</v>
      </c>
      <c r="T135" s="50">
        <v>10</v>
      </c>
      <c r="U135" s="50" t="s">
        <v>83</v>
      </c>
    </row>
    <row r="136" spans="1:21" x14ac:dyDescent="0.35">
      <c r="A136" s="50">
        <v>478</v>
      </c>
      <c r="B136" s="50" t="s">
        <v>309</v>
      </c>
      <c r="C136" s="50" t="s">
        <v>310</v>
      </c>
      <c r="D136" s="50" t="s">
        <v>205</v>
      </c>
      <c r="E136" s="50" t="s">
        <v>87</v>
      </c>
      <c r="F136" s="50" t="s">
        <v>228</v>
      </c>
      <c r="G136" s="50" t="s">
        <v>82</v>
      </c>
      <c r="H136" s="51">
        <v>0.32703724846102072</v>
      </c>
      <c r="I136" s="51">
        <v>0.12821677296591491</v>
      </c>
      <c r="J136" s="52">
        <v>28.159926635482002</v>
      </c>
      <c r="K136" s="52">
        <v>45.531643113146266</v>
      </c>
      <c r="L136" s="52">
        <v>16.071681391452081</v>
      </c>
      <c r="M136" s="52">
        <v>10.663016008784661</v>
      </c>
      <c r="N136" s="53">
        <v>4734.8744999999999</v>
      </c>
      <c r="O136" s="53">
        <v>4734.8744999999999</v>
      </c>
      <c r="P136" s="53">
        <v>4875.6374999999998</v>
      </c>
      <c r="Q136" s="52">
        <v>46.590774718003921</v>
      </c>
      <c r="R136" s="53">
        <v>2271.59716796875</v>
      </c>
      <c r="S136" s="53">
        <v>639.68011474609375</v>
      </c>
      <c r="T136" s="50">
        <v>10</v>
      </c>
      <c r="U136" s="50" t="s">
        <v>83</v>
      </c>
    </row>
    <row r="137" spans="1:21" x14ac:dyDescent="0.35">
      <c r="A137" s="50">
        <v>484</v>
      </c>
      <c r="B137" s="50" t="s">
        <v>189</v>
      </c>
      <c r="C137" s="50" t="s">
        <v>190</v>
      </c>
      <c r="D137" s="50" t="s">
        <v>105</v>
      </c>
      <c r="E137" s="50" t="s">
        <v>161</v>
      </c>
      <c r="F137" s="50" t="s">
        <v>339</v>
      </c>
      <c r="G137" s="50" t="s">
        <v>84</v>
      </c>
      <c r="H137" s="51">
        <v>1.99011677274613E-2</v>
      </c>
      <c r="I137" s="51">
        <v>4.0142006981917701E-2</v>
      </c>
      <c r="J137" s="52">
        <v>9.3338480039523208</v>
      </c>
      <c r="K137" s="52">
        <v>43.006921652163172</v>
      </c>
      <c r="L137" s="52">
        <v>8.6070935319013309</v>
      </c>
      <c r="M137" s="52">
        <v>2.7516165253049603</v>
      </c>
      <c r="N137" s="53">
        <v>128613.11749999999</v>
      </c>
      <c r="O137" s="53">
        <v>127648.14750000001</v>
      </c>
      <c r="P137" s="53">
        <v>128613.11749999999</v>
      </c>
      <c r="Q137" s="52">
        <v>22.041520075109482</v>
      </c>
      <c r="R137" s="53">
        <v>28348.28515625</v>
      </c>
      <c r="S137" s="53">
        <v>2645.98583984375</v>
      </c>
      <c r="T137" s="50">
        <v>9</v>
      </c>
      <c r="U137" s="50" t="s">
        <v>20</v>
      </c>
    </row>
    <row r="138" spans="1:21" x14ac:dyDescent="0.35">
      <c r="A138" s="50">
        <v>484</v>
      </c>
      <c r="B138" s="50" t="s">
        <v>189</v>
      </c>
      <c r="C138" s="50" t="s">
        <v>190</v>
      </c>
      <c r="D138" s="50" t="s">
        <v>105</v>
      </c>
      <c r="E138" s="50" t="s">
        <v>161</v>
      </c>
      <c r="F138" s="50" t="s">
        <v>339</v>
      </c>
      <c r="G138" s="50" t="s">
        <v>82</v>
      </c>
      <c r="H138" s="51">
        <v>1.99011677274613E-2</v>
      </c>
      <c r="I138" s="51">
        <v>1.4178392409189401E-2</v>
      </c>
      <c r="J138" s="52">
        <v>3.7777049109298</v>
      </c>
      <c r="K138" s="52">
        <v>37.531762653477458</v>
      </c>
      <c r="L138" s="52">
        <v>1.5784742465209798</v>
      </c>
      <c r="M138" s="52">
        <v>0.38532162936014003</v>
      </c>
      <c r="N138" s="53">
        <v>128613.11749999999</v>
      </c>
      <c r="O138" s="53">
        <v>127648.14750000001</v>
      </c>
      <c r="P138" s="53">
        <v>128613.11749999999</v>
      </c>
      <c r="Q138" s="52">
        <v>77.958479924890455</v>
      </c>
      <c r="R138" s="53">
        <v>100264.828125</v>
      </c>
      <c r="S138" s="53">
        <v>3787.709228515625</v>
      </c>
      <c r="T138" s="50">
        <v>9</v>
      </c>
      <c r="U138" s="50" t="s">
        <v>20</v>
      </c>
    </row>
    <row r="139" spans="1:21" x14ac:dyDescent="0.35">
      <c r="A139" s="50">
        <v>498</v>
      </c>
      <c r="B139" s="50" t="s">
        <v>136</v>
      </c>
      <c r="C139" s="50" t="s">
        <v>137</v>
      </c>
      <c r="D139" s="50" t="s">
        <v>79</v>
      </c>
      <c r="E139" s="50" t="s">
        <v>80</v>
      </c>
      <c r="F139" s="50" t="s">
        <v>91</v>
      </c>
      <c r="G139" s="50" t="s">
        <v>84</v>
      </c>
      <c r="H139" s="51">
        <v>3.5339051267230998E-3</v>
      </c>
      <c r="I139" s="51">
        <v>4.2640701381462002E-3</v>
      </c>
      <c r="J139" s="52">
        <v>1.1879803449400099</v>
      </c>
      <c r="K139" s="52">
        <v>35.89344012557352</v>
      </c>
      <c r="L139" s="52">
        <v>4.9017946752497004</v>
      </c>
      <c r="M139" s="52">
        <v>0</v>
      </c>
      <c r="N139" s="53">
        <v>3482.6264999999999</v>
      </c>
      <c r="O139" s="53">
        <v>3023.7784999999999</v>
      </c>
      <c r="P139" s="53">
        <v>3039.9845</v>
      </c>
      <c r="Q139" s="52">
        <v>63.732291279725715</v>
      </c>
      <c r="R139" s="53">
        <v>1937.4517822265625</v>
      </c>
      <c r="S139" s="53">
        <v>23.016546249389648</v>
      </c>
      <c r="T139" s="50">
        <v>10</v>
      </c>
      <c r="U139" s="50" t="s">
        <v>83</v>
      </c>
    </row>
    <row r="140" spans="1:21" x14ac:dyDescent="0.35">
      <c r="A140" s="50">
        <v>498</v>
      </c>
      <c r="B140" s="50" t="s">
        <v>136</v>
      </c>
      <c r="C140" s="50" t="s">
        <v>137</v>
      </c>
      <c r="D140" s="50" t="s">
        <v>79</v>
      </c>
      <c r="E140" s="50" t="s">
        <v>80</v>
      </c>
      <c r="F140" s="50" t="s">
        <v>91</v>
      </c>
      <c r="G140" s="50" t="s">
        <v>82</v>
      </c>
      <c r="H140" s="51">
        <v>3.5339051267230998E-3</v>
      </c>
      <c r="I140" s="51">
        <v>2.2508053436846001E-3</v>
      </c>
      <c r="J140" s="52">
        <v>0.51424833102052991</v>
      </c>
      <c r="K140" s="52">
        <v>43.7688410036817</v>
      </c>
      <c r="L140" s="52">
        <v>1.5873821448869299</v>
      </c>
      <c r="M140" s="52">
        <v>0.17446328929867</v>
      </c>
      <c r="N140" s="53">
        <v>3482.6264999999999</v>
      </c>
      <c r="O140" s="53">
        <v>3023.7784999999999</v>
      </c>
      <c r="P140" s="53">
        <v>3039.9845</v>
      </c>
      <c r="Q140" s="52">
        <v>36.26770872027371</v>
      </c>
      <c r="R140" s="53">
        <v>1102.53271484375</v>
      </c>
      <c r="S140" s="53">
        <v>5.6697559356689453</v>
      </c>
      <c r="T140" s="50">
        <v>10</v>
      </c>
      <c r="U140" s="50" t="s">
        <v>83</v>
      </c>
    </row>
    <row r="141" spans="1:21" x14ac:dyDescent="0.35">
      <c r="A141" s="50">
        <v>496</v>
      </c>
      <c r="B141" s="50" t="s">
        <v>211</v>
      </c>
      <c r="C141" s="50" t="s">
        <v>212</v>
      </c>
      <c r="D141" s="50" t="s">
        <v>121</v>
      </c>
      <c r="E141" s="50" t="s">
        <v>80</v>
      </c>
      <c r="F141" s="50" t="s">
        <v>97</v>
      </c>
      <c r="G141" s="50" t="s">
        <v>84</v>
      </c>
      <c r="H141" s="51">
        <v>2.81268202333581E-2</v>
      </c>
      <c r="I141" s="51">
        <v>6.2644550949567904E-2</v>
      </c>
      <c r="J141" s="52">
        <v>15.853346929760209</v>
      </c>
      <c r="K141" s="52">
        <v>39.515031890187366</v>
      </c>
      <c r="L141" s="52">
        <v>31.209935520121768</v>
      </c>
      <c r="M141" s="52">
        <v>1.8044801455400401</v>
      </c>
      <c r="N141" s="53">
        <v>3167.7060000000001</v>
      </c>
      <c r="O141" s="53">
        <v>3339.674</v>
      </c>
      <c r="P141" s="53">
        <v>3386.0149999999999</v>
      </c>
      <c r="Q141" s="52">
        <v>32.842400057517899</v>
      </c>
      <c r="R141" s="53">
        <v>1112.048583984375</v>
      </c>
      <c r="S141" s="53">
        <v>176.29692077636719</v>
      </c>
      <c r="T141" s="50">
        <v>10</v>
      </c>
      <c r="U141" s="50" t="s">
        <v>83</v>
      </c>
    </row>
    <row r="142" spans="1:21" x14ac:dyDescent="0.35">
      <c r="A142" s="50">
        <v>496</v>
      </c>
      <c r="B142" s="50" t="s">
        <v>211</v>
      </c>
      <c r="C142" s="50" t="s">
        <v>212</v>
      </c>
      <c r="D142" s="50" t="s">
        <v>121</v>
      </c>
      <c r="E142" s="50" t="s">
        <v>80</v>
      </c>
      <c r="F142" s="50" t="s">
        <v>97</v>
      </c>
      <c r="G142" s="50" t="s">
        <v>82</v>
      </c>
      <c r="H142" s="51">
        <v>2.81268202333581E-2</v>
      </c>
      <c r="I142" s="51">
        <v>1.1246450443038699E-2</v>
      </c>
      <c r="J142" s="52">
        <v>3.0552446275308998</v>
      </c>
      <c r="K142" s="52">
        <v>36.810310839585888</v>
      </c>
      <c r="L142" s="52">
        <v>7.8240870168496306</v>
      </c>
      <c r="M142" s="52">
        <v>0.27347213763467004</v>
      </c>
      <c r="N142" s="53">
        <v>3167.7060000000001</v>
      </c>
      <c r="O142" s="53">
        <v>3339.674</v>
      </c>
      <c r="P142" s="53">
        <v>3386.0149999999999</v>
      </c>
      <c r="Q142" s="52">
        <v>67.157599942481895</v>
      </c>
      <c r="R142" s="53">
        <v>2273.96630859375</v>
      </c>
      <c r="S142" s="53">
        <v>69.475234985351563</v>
      </c>
      <c r="T142" s="50">
        <v>10</v>
      </c>
      <c r="U142" s="50" t="s">
        <v>83</v>
      </c>
    </row>
    <row r="143" spans="1:21" x14ac:dyDescent="0.35">
      <c r="A143" s="50">
        <v>499</v>
      </c>
      <c r="B143" s="50" t="s">
        <v>138</v>
      </c>
      <c r="C143" s="50" t="s">
        <v>139</v>
      </c>
      <c r="D143" s="50" t="s">
        <v>79</v>
      </c>
      <c r="E143" s="50" t="s">
        <v>80</v>
      </c>
      <c r="F143" s="50" t="s">
        <v>97</v>
      </c>
      <c r="G143" s="50" t="s">
        <v>84</v>
      </c>
      <c r="H143" s="51">
        <v>4.8989004059961996E-3</v>
      </c>
      <c r="I143" s="51">
        <v>5.4830999853457997E-3</v>
      </c>
      <c r="J143" s="52">
        <v>1.33551917380399</v>
      </c>
      <c r="K143" s="52">
        <v>41.055943582810691</v>
      </c>
      <c r="L143" s="52">
        <v>3.7223409650908796</v>
      </c>
      <c r="M143" s="52">
        <v>0.16884784334010999</v>
      </c>
      <c r="N143" s="53">
        <v>615.79499999999996</v>
      </c>
      <c r="O143" s="53">
        <v>603.85050000000001</v>
      </c>
      <c r="P143" s="53">
        <v>614.64750000000004</v>
      </c>
      <c r="Q143" s="52">
        <v>35.21351079322227</v>
      </c>
      <c r="R143" s="53">
        <v>216.43896484375</v>
      </c>
      <c r="S143" s="53">
        <v>2.8905839920043945</v>
      </c>
      <c r="T143" s="50">
        <v>10</v>
      </c>
      <c r="U143" s="50" t="s">
        <v>83</v>
      </c>
    </row>
    <row r="144" spans="1:21" x14ac:dyDescent="0.35">
      <c r="A144" s="50">
        <v>499</v>
      </c>
      <c r="B144" s="50" t="s">
        <v>138</v>
      </c>
      <c r="C144" s="50" t="s">
        <v>139</v>
      </c>
      <c r="D144" s="50" t="s">
        <v>79</v>
      </c>
      <c r="E144" s="50" t="s">
        <v>80</v>
      </c>
      <c r="F144" s="50" t="s">
        <v>97</v>
      </c>
      <c r="G144" s="50" t="s">
        <v>82</v>
      </c>
      <c r="H144" s="51">
        <v>4.8989004059961996E-3</v>
      </c>
      <c r="I144" s="51">
        <v>4.5813694138912E-3</v>
      </c>
      <c r="J144" s="52">
        <v>1.18154509735345</v>
      </c>
      <c r="K144" s="52">
        <v>38.774393158187884</v>
      </c>
      <c r="L144" s="52">
        <v>2.4346154159164701</v>
      </c>
      <c r="M144" s="52">
        <v>0</v>
      </c>
      <c r="N144" s="53">
        <v>615.79499999999996</v>
      </c>
      <c r="O144" s="53">
        <v>603.85050000000001</v>
      </c>
      <c r="P144" s="53">
        <v>614.64750000000004</v>
      </c>
      <c r="Q144" s="52">
        <v>64.786489206777674</v>
      </c>
      <c r="R144" s="53">
        <v>398.20852661132813</v>
      </c>
      <c r="S144" s="53">
        <v>4.7050132751464844</v>
      </c>
      <c r="T144" s="50">
        <v>10</v>
      </c>
      <c r="U144" s="50" t="s">
        <v>83</v>
      </c>
    </row>
    <row r="145" spans="1:21" x14ac:dyDescent="0.35">
      <c r="A145" s="50">
        <v>504</v>
      </c>
      <c r="B145" s="50" t="s">
        <v>209</v>
      </c>
      <c r="C145" s="50" t="s">
        <v>210</v>
      </c>
      <c r="D145" s="50" t="s">
        <v>109</v>
      </c>
      <c r="E145" s="50" t="s">
        <v>154</v>
      </c>
      <c r="F145" s="50" t="s">
        <v>110</v>
      </c>
      <c r="G145" s="50" t="s">
        <v>84</v>
      </c>
      <c r="H145" s="51">
        <v>2.6696723441338499E-2</v>
      </c>
      <c r="I145" s="51">
        <v>6.1671952678517203E-2</v>
      </c>
      <c r="J145" s="52">
        <v>14.34334440334966</v>
      </c>
      <c r="K145" s="52">
        <v>42.9969126754808</v>
      </c>
      <c r="L145" s="52">
        <v>22.04452857802637</v>
      </c>
      <c r="M145" s="52">
        <v>3.6105305535867203</v>
      </c>
      <c r="N145" s="53">
        <v>35839.760000000002</v>
      </c>
      <c r="O145" s="53">
        <v>36954.442499999997</v>
      </c>
      <c r="P145" s="53">
        <v>37329.063999999998</v>
      </c>
      <c r="Q145" s="52">
        <v>38.215873182183138</v>
      </c>
      <c r="R145" s="53">
        <v>14265.6279296875</v>
      </c>
      <c r="S145" s="53">
        <v>2046.1680908203125</v>
      </c>
      <c r="T145" s="50">
        <v>10</v>
      </c>
      <c r="U145" s="50" t="s">
        <v>83</v>
      </c>
    </row>
    <row r="146" spans="1:21" x14ac:dyDescent="0.35">
      <c r="A146" s="50">
        <v>504</v>
      </c>
      <c r="B146" s="50" t="s">
        <v>209</v>
      </c>
      <c r="C146" s="50" t="s">
        <v>210</v>
      </c>
      <c r="D146" s="50" t="s">
        <v>109</v>
      </c>
      <c r="E146" s="50" t="s">
        <v>154</v>
      </c>
      <c r="F146" s="50" t="s">
        <v>110</v>
      </c>
      <c r="G146" s="50" t="s">
        <v>82</v>
      </c>
      <c r="H146" s="51">
        <v>2.6696723441338499E-2</v>
      </c>
      <c r="I146" s="51">
        <v>5.0631907867931996E-3</v>
      </c>
      <c r="J146" s="52">
        <v>1.42150804754414</v>
      </c>
      <c r="K146" s="52">
        <v>35.618446167368241</v>
      </c>
      <c r="L146" s="52">
        <v>3.9487726035838904</v>
      </c>
      <c r="M146" s="52">
        <v>7.0180658040969998E-2</v>
      </c>
      <c r="N146" s="53">
        <v>35839.760000000002</v>
      </c>
      <c r="O146" s="53">
        <v>36954.442499999997</v>
      </c>
      <c r="P146" s="53">
        <v>37329.063999999998</v>
      </c>
      <c r="Q146" s="52">
        <v>61.784126817818141</v>
      </c>
      <c r="R146" s="53">
        <v>23063.435546875</v>
      </c>
      <c r="S146" s="53">
        <v>327.84860229492188</v>
      </c>
      <c r="T146" s="50">
        <v>10</v>
      </c>
      <c r="U146" s="50" t="s">
        <v>83</v>
      </c>
    </row>
    <row r="147" spans="1:21" x14ac:dyDescent="0.35">
      <c r="A147" s="50">
        <v>508</v>
      </c>
      <c r="B147" s="50" t="s">
        <v>319</v>
      </c>
      <c r="C147" s="50" t="s">
        <v>320</v>
      </c>
      <c r="D147" s="50" t="s">
        <v>205</v>
      </c>
      <c r="E147" s="50" t="s">
        <v>87</v>
      </c>
      <c r="F147" s="50" t="s">
        <v>345</v>
      </c>
      <c r="G147" s="50" t="s">
        <v>84</v>
      </c>
      <c r="H147" s="51">
        <v>0.33437393480643918</v>
      </c>
      <c r="I147" s="51">
        <v>0.43979797363331252</v>
      </c>
      <c r="J147" s="52">
        <v>77.912741949983896</v>
      </c>
      <c r="K147" s="52">
        <v>56.447503017624626</v>
      </c>
      <c r="L147" s="52">
        <v>13.848295298621998</v>
      </c>
      <c r="M147" s="52">
        <v>52.689580105175537</v>
      </c>
      <c r="N147" s="53">
        <v>33635.160000000003</v>
      </c>
      <c r="O147" s="53">
        <v>31707.8</v>
      </c>
      <c r="P147" s="53">
        <v>32656.245999999999</v>
      </c>
      <c r="Q147" s="52">
        <v>66.046032151978267</v>
      </c>
      <c r="R147" s="53">
        <v>21568.154296875</v>
      </c>
      <c r="S147" s="53">
        <v>16804.33984375</v>
      </c>
      <c r="T147" s="50">
        <v>10</v>
      </c>
      <c r="U147" s="50" t="s">
        <v>83</v>
      </c>
    </row>
    <row r="148" spans="1:21" x14ac:dyDescent="0.35">
      <c r="A148" s="50">
        <v>508</v>
      </c>
      <c r="B148" s="50" t="s">
        <v>319</v>
      </c>
      <c r="C148" s="50" t="s">
        <v>320</v>
      </c>
      <c r="D148" s="50" t="s">
        <v>205</v>
      </c>
      <c r="E148" s="50" t="s">
        <v>87</v>
      </c>
      <c r="F148" s="50" t="s">
        <v>345</v>
      </c>
      <c r="G148" s="50" t="s">
        <v>82</v>
      </c>
      <c r="H148" s="51">
        <v>0.33437393480643918</v>
      </c>
      <c r="I148" s="51">
        <v>0.129306901430046</v>
      </c>
      <c r="J148" s="52">
        <v>27.133855589144012</v>
      </c>
      <c r="K148" s="52">
        <v>47.655188922646303</v>
      </c>
      <c r="L148" s="52">
        <v>22.699830580463129</v>
      </c>
      <c r="M148" s="52">
        <v>11.83145597453397</v>
      </c>
      <c r="N148" s="53">
        <v>33635.160000000003</v>
      </c>
      <c r="O148" s="53">
        <v>31707.8</v>
      </c>
      <c r="P148" s="53">
        <v>32656.245999999999</v>
      </c>
      <c r="Q148" s="52">
        <v>33.953967848022593</v>
      </c>
      <c r="R148" s="53">
        <v>11088.0908203125</v>
      </c>
      <c r="S148" s="53">
        <v>3008.62646484375</v>
      </c>
      <c r="T148" s="50">
        <v>10</v>
      </c>
      <c r="U148" s="50" t="s">
        <v>83</v>
      </c>
    </row>
    <row r="149" spans="1:21" x14ac:dyDescent="0.35">
      <c r="A149" s="50">
        <v>104</v>
      </c>
      <c r="B149" s="50" t="s">
        <v>262</v>
      </c>
      <c r="C149" s="50" t="s">
        <v>263</v>
      </c>
      <c r="D149" s="50" t="s">
        <v>121</v>
      </c>
      <c r="E149" s="50" t="s">
        <v>87</v>
      </c>
      <c r="F149" s="50" t="s">
        <v>88</v>
      </c>
      <c r="G149" s="50" t="s">
        <v>84</v>
      </c>
      <c r="H149" s="51">
        <v>0.17584622453505799</v>
      </c>
      <c r="I149" s="51">
        <v>0.22127784947919099</v>
      </c>
      <c r="J149" s="52">
        <v>47.836773921901141</v>
      </c>
      <c r="K149" s="52">
        <v>46.256850397238672</v>
      </c>
      <c r="L149" s="52">
        <v>23.639210694740939</v>
      </c>
      <c r="M149" s="52">
        <v>17.780756374650259</v>
      </c>
      <c r="N149" s="53">
        <v>51495.696000000004</v>
      </c>
      <c r="O149" s="53">
        <v>53387.101999999999</v>
      </c>
      <c r="P149" s="53">
        <v>53756.787499999999</v>
      </c>
      <c r="Q149" s="52">
        <v>73.50131968781767</v>
      </c>
      <c r="R149" s="53">
        <v>39511.94921875</v>
      </c>
      <c r="S149" s="53">
        <v>18901.2421875</v>
      </c>
      <c r="T149" s="50">
        <v>10</v>
      </c>
      <c r="U149" s="50" t="s">
        <v>83</v>
      </c>
    </row>
    <row r="150" spans="1:21" x14ac:dyDescent="0.35">
      <c r="A150" s="50">
        <v>104</v>
      </c>
      <c r="B150" s="50" t="s">
        <v>262</v>
      </c>
      <c r="C150" s="50" t="s">
        <v>263</v>
      </c>
      <c r="D150" s="50" t="s">
        <v>121</v>
      </c>
      <c r="E150" s="50" t="s">
        <v>87</v>
      </c>
      <c r="F150" s="50" t="s">
        <v>88</v>
      </c>
      <c r="G150" s="50" t="s">
        <v>82</v>
      </c>
      <c r="H150" s="51">
        <v>0.17584622453505799</v>
      </c>
      <c r="I150" s="51">
        <v>4.9829217287319302E-2</v>
      </c>
      <c r="J150" s="52">
        <v>11.90700047508769</v>
      </c>
      <c r="K150" s="52">
        <v>41.848673300697357</v>
      </c>
      <c r="L150" s="52">
        <v>17.13845079085878</v>
      </c>
      <c r="M150" s="52">
        <v>2.9274363015928397</v>
      </c>
      <c r="N150" s="53">
        <v>51495.696000000004</v>
      </c>
      <c r="O150" s="53">
        <v>53387.101999999999</v>
      </c>
      <c r="P150" s="53">
        <v>53756.787499999999</v>
      </c>
      <c r="Q150" s="52">
        <v>26.498680312183748</v>
      </c>
      <c r="R150" s="53">
        <v>14244.8388671875</v>
      </c>
      <c r="S150" s="53">
        <v>1696.133056640625</v>
      </c>
      <c r="T150" s="50">
        <v>10</v>
      </c>
      <c r="U150" s="50" t="s">
        <v>83</v>
      </c>
    </row>
    <row r="151" spans="1:21" x14ac:dyDescent="0.35">
      <c r="A151" s="50">
        <v>516</v>
      </c>
      <c r="B151" s="50" t="s">
        <v>268</v>
      </c>
      <c r="C151" s="50" t="s">
        <v>269</v>
      </c>
      <c r="D151" s="50" t="s">
        <v>205</v>
      </c>
      <c r="E151" s="50" t="s">
        <v>87</v>
      </c>
      <c r="F151" s="50" t="s">
        <v>270</v>
      </c>
      <c r="G151" s="50" t="s">
        <v>84</v>
      </c>
      <c r="H151" s="51">
        <v>0.18473453488536001</v>
      </c>
      <c r="I151" s="51">
        <v>0.28081724274346692</v>
      </c>
      <c r="J151" s="52">
        <v>61.177700136200933</v>
      </c>
      <c r="K151" s="52">
        <v>45.901895971616909</v>
      </c>
      <c r="L151" s="52">
        <v>22.709564798456867</v>
      </c>
      <c r="M151" s="52">
        <v>20.20576131235185</v>
      </c>
      <c r="N151" s="53">
        <v>2252.5075000000002</v>
      </c>
      <c r="O151" s="53">
        <v>2810.5475000000001</v>
      </c>
      <c r="P151" s="53">
        <v>2889.6624999999999</v>
      </c>
      <c r="Q151" s="52">
        <v>53.492844269090256</v>
      </c>
      <c r="R151" s="53">
        <v>1545.7626953125</v>
      </c>
      <c r="S151" s="53">
        <v>945.66204833984375</v>
      </c>
      <c r="T151" s="50">
        <v>10</v>
      </c>
      <c r="U151" s="50" t="s">
        <v>83</v>
      </c>
    </row>
    <row r="152" spans="1:21" x14ac:dyDescent="0.35">
      <c r="A152" s="50">
        <v>516</v>
      </c>
      <c r="B152" s="50" t="s">
        <v>268</v>
      </c>
      <c r="C152" s="50" t="s">
        <v>269</v>
      </c>
      <c r="D152" s="50" t="s">
        <v>205</v>
      </c>
      <c r="E152" s="50" t="s">
        <v>87</v>
      </c>
      <c r="F152" s="50" t="s">
        <v>270</v>
      </c>
      <c r="G152" s="50" t="s">
        <v>82</v>
      </c>
      <c r="H152" s="51">
        <v>0.18473453488536001</v>
      </c>
      <c r="I152" s="51">
        <v>7.4219556112099502E-2</v>
      </c>
      <c r="J152" s="52">
        <v>17.53562186876837</v>
      </c>
      <c r="K152" s="52">
        <v>42.325020844734013</v>
      </c>
      <c r="L152" s="52">
        <v>15.202901011324421</v>
      </c>
      <c r="M152" s="52">
        <v>4.8764576129926898</v>
      </c>
      <c r="N152" s="53">
        <v>2252.5075000000002</v>
      </c>
      <c r="O152" s="53">
        <v>2810.5475000000001</v>
      </c>
      <c r="P152" s="53">
        <v>2889.6624999999999</v>
      </c>
      <c r="Q152" s="52">
        <v>46.507155730909801</v>
      </c>
      <c r="R152" s="53">
        <v>1343.8997802734375</v>
      </c>
      <c r="S152" s="53">
        <v>235.66117858886719</v>
      </c>
      <c r="T152" s="50">
        <v>10</v>
      </c>
      <c r="U152" s="50" t="s">
        <v>83</v>
      </c>
    </row>
    <row r="153" spans="1:21" x14ac:dyDescent="0.35">
      <c r="A153" s="50">
        <v>524</v>
      </c>
      <c r="B153" s="50" t="s">
        <v>236</v>
      </c>
      <c r="C153" s="50" t="s">
        <v>237</v>
      </c>
      <c r="D153" s="50" t="s">
        <v>126</v>
      </c>
      <c r="E153" s="50" t="s">
        <v>87</v>
      </c>
      <c r="F153" s="50" t="s">
        <v>339</v>
      </c>
      <c r="G153" s="50" t="s">
        <v>84</v>
      </c>
      <c r="H153" s="51">
        <v>8.5204362412778706E-2</v>
      </c>
      <c r="I153" s="51">
        <v>0.1230994734693109</v>
      </c>
      <c r="J153" s="52">
        <v>29.06192292734535</v>
      </c>
      <c r="K153" s="52">
        <v>42.357649140099561</v>
      </c>
      <c r="L153" s="52">
        <v>23.694912339188708</v>
      </c>
      <c r="M153" s="52">
        <v>7.961061759734001</v>
      </c>
      <c r="N153" s="53">
        <v>29715.436000000002</v>
      </c>
      <c r="O153" s="53">
        <v>29475.01</v>
      </c>
      <c r="P153" s="53">
        <v>29715.436000000002</v>
      </c>
      <c r="Q153" s="52">
        <v>33.404742343834592</v>
      </c>
      <c r="R153" s="53">
        <v>9926.365234375</v>
      </c>
      <c r="S153" s="53">
        <v>2884.792724609375</v>
      </c>
      <c r="T153" s="50">
        <v>10</v>
      </c>
      <c r="U153" s="50" t="s">
        <v>83</v>
      </c>
    </row>
    <row r="154" spans="1:21" x14ac:dyDescent="0.35">
      <c r="A154" s="50">
        <v>524</v>
      </c>
      <c r="B154" s="50" t="s">
        <v>236</v>
      </c>
      <c r="C154" s="50" t="s">
        <v>237</v>
      </c>
      <c r="D154" s="50" t="s">
        <v>126</v>
      </c>
      <c r="E154" s="50" t="s">
        <v>87</v>
      </c>
      <c r="F154" s="50" t="s">
        <v>339</v>
      </c>
      <c r="G154" s="50" t="s">
        <v>82</v>
      </c>
      <c r="H154" s="51">
        <v>8.5204362412778706E-2</v>
      </c>
      <c r="I154" s="51">
        <v>6.6195855418628102E-2</v>
      </c>
      <c r="J154" s="52">
        <v>15.553073608436979</v>
      </c>
      <c r="K154" s="52">
        <v>42.561269293240692</v>
      </c>
      <c r="L154" s="52">
        <v>18.480190827892802</v>
      </c>
      <c r="M154" s="52">
        <v>4.3098962548608402</v>
      </c>
      <c r="N154" s="53">
        <v>29715.436000000002</v>
      </c>
      <c r="O154" s="53">
        <v>29475.01</v>
      </c>
      <c r="P154" s="53">
        <v>29715.436000000002</v>
      </c>
      <c r="Q154" s="52">
        <v>66.595257656165771</v>
      </c>
      <c r="R154" s="53">
        <v>19789.0703125</v>
      </c>
      <c r="S154" s="53">
        <v>3077.80859375</v>
      </c>
      <c r="T154" s="50">
        <v>10</v>
      </c>
      <c r="U154" s="50" t="s">
        <v>83</v>
      </c>
    </row>
    <row r="155" spans="1:21" x14ac:dyDescent="0.35">
      <c r="A155" s="50">
        <v>558</v>
      </c>
      <c r="B155" s="50" t="s">
        <v>238</v>
      </c>
      <c r="C155" s="50" t="s">
        <v>239</v>
      </c>
      <c r="D155" s="50" t="s">
        <v>105</v>
      </c>
      <c r="E155" s="50" t="s">
        <v>87</v>
      </c>
      <c r="F155" s="50" t="s">
        <v>166</v>
      </c>
      <c r="G155" s="50" t="s">
        <v>84</v>
      </c>
      <c r="H155" s="51">
        <v>7.4494891669934504E-2</v>
      </c>
      <c r="I155" s="51">
        <v>0.1591683646491506</v>
      </c>
      <c r="J155" s="52">
        <v>34.74991299550458</v>
      </c>
      <c r="K155" s="52">
        <v>45.803960622791017</v>
      </c>
      <c r="L155" s="52">
        <v>22.180971772288359</v>
      </c>
      <c r="M155" s="52">
        <v>12.49798416202222</v>
      </c>
      <c r="N155" s="53">
        <v>5901.2865000000002</v>
      </c>
      <c r="O155" s="53">
        <v>6644.741</v>
      </c>
      <c r="P155" s="53">
        <v>6730.6535000000003</v>
      </c>
      <c r="Q155" s="52">
        <v>43.414994532122755</v>
      </c>
      <c r="R155" s="53">
        <v>2922.11279296875</v>
      </c>
      <c r="S155" s="53">
        <v>1015.431640625</v>
      </c>
      <c r="T155" s="50">
        <v>10</v>
      </c>
      <c r="U155" s="50" t="s">
        <v>83</v>
      </c>
    </row>
    <row r="156" spans="1:21" x14ac:dyDescent="0.35">
      <c r="A156" s="50">
        <v>558</v>
      </c>
      <c r="B156" s="50" t="s">
        <v>238</v>
      </c>
      <c r="C156" s="50" t="s">
        <v>239</v>
      </c>
      <c r="D156" s="50" t="s">
        <v>105</v>
      </c>
      <c r="E156" s="50" t="s">
        <v>87</v>
      </c>
      <c r="F156" s="50" t="s">
        <v>166</v>
      </c>
      <c r="G156" s="50" t="s">
        <v>82</v>
      </c>
      <c r="H156" s="51">
        <v>7.4494891669934504E-2</v>
      </c>
      <c r="I156" s="51">
        <v>9.5289464338700006E-3</v>
      </c>
      <c r="J156" s="52">
        <v>2.4273691701164299</v>
      </c>
      <c r="K156" s="52">
        <v>39.25627198030611</v>
      </c>
      <c r="L156" s="52">
        <v>6.5923926380515603</v>
      </c>
      <c r="M156" s="52">
        <v>0.32154158639421998</v>
      </c>
      <c r="N156" s="53">
        <v>5901.2865000000002</v>
      </c>
      <c r="O156" s="53">
        <v>6644.741</v>
      </c>
      <c r="P156" s="53">
        <v>6730.6535000000003</v>
      </c>
      <c r="Q156" s="52">
        <v>56.585005467877245</v>
      </c>
      <c r="R156" s="53">
        <v>3808.540771484375</v>
      </c>
      <c r="S156" s="53">
        <v>92.447341918945313</v>
      </c>
      <c r="T156" s="50">
        <v>10</v>
      </c>
      <c r="U156" s="50" t="s">
        <v>83</v>
      </c>
    </row>
    <row r="157" spans="1:21" x14ac:dyDescent="0.35">
      <c r="A157" s="50">
        <v>562</v>
      </c>
      <c r="B157" s="50" t="s">
        <v>333</v>
      </c>
      <c r="C157" s="50" t="s">
        <v>334</v>
      </c>
      <c r="D157" s="50" t="s">
        <v>205</v>
      </c>
      <c r="E157" s="50" t="s">
        <v>87</v>
      </c>
      <c r="F157" s="50" t="s">
        <v>91</v>
      </c>
      <c r="G157" s="50" t="s">
        <v>84</v>
      </c>
      <c r="H157" s="51">
        <v>0.6012798122205687</v>
      </c>
      <c r="I157" s="51">
        <v>0.65761163521443378</v>
      </c>
      <c r="J157" s="52">
        <v>97.01942244314921</v>
      </c>
      <c r="K157" s="52">
        <v>67.781441968465288</v>
      </c>
      <c r="L157" s="52">
        <v>2.3063716033907897</v>
      </c>
      <c r="M157" s="52">
        <v>84.510701776526417</v>
      </c>
      <c r="N157" s="53">
        <v>17836.769499999999</v>
      </c>
      <c r="O157" s="53">
        <v>24502.14</v>
      </c>
      <c r="P157" s="53">
        <v>25311.973000000002</v>
      </c>
      <c r="Q157" s="52">
        <v>84.23388578633471</v>
      </c>
      <c r="R157" s="53">
        <v>21321.2578125</v>
      </c>
      <c r="S157" s="53">
        <v>20685.76171875</v>
      </c>
      <c r="T157" s="50">
        <v>10</v>
      </c>
      <c r="U157" s="50" t="s">
        <v>83</v>
      </c>
    </row>
    <row r="158" spans="1:21" x14ac:dyDescent="0.35">
      <c r="A158" s="50">
        <v>562</v>
      </c>
      <c r="B158" s="50" t="s">
        <v>333</v>
      </c>
      <c r="C158" s="50" t="s">
        <v>334</v>
      </c>
      <c r="D158" s="50" t="s">
        <v>205</v>
      </c>
      <c r="E158" s="50" t="s">
        <v>87</v>
      </c>
      <c r="F158" s="50" t="s">
        <v>91</v>
      </c>
      <c r="G158" s="50" t="s">
        <v>82</v>
      </c>
      <c r="H158" s="51">
        <v>0.6012798122205687</v>
      </c>
      <c r="I158" s="51">
        <v>0.30031482618180982</v>
      </c>
      <c r="J158" s="52">
        <v>58.656990608143033</v>
      </c>
      <c r="K158" s="52">
        <v>51.198471498147171</v>
      </c>
      <c r="L158" s="52">
        <v>18.47245743893361</v>
      </c>
      <c r="M158" s="52">
        <v>32.246648269583957</v>
      </c>
      <c r="N158" s="53">
        <v>17836.769499999999</v>
      </c>
      <c r="O158" s="53">
        <v>24502.14</v>
      </c>
      <c r="P158" s="53">
        <v>25311.973000000002</v>
      </c>
      <c r="Q158" s="52">
        <v>15.766114213665189</v>
      </c>
      <c r="R158" s="53">
        <v>3990.714599609375</v>
      </c>
      <c r="S158" s="53">
        <v>2340.8330078125</v>
      </c>
      <c r="T158" s="50">
        <v>10</v>
      </c>
      <c r="U158" s="50" t="s">
        <v>83</v>
      </c>
    </row>
    <row r="159" spans="1:21" x14ac:dyDescent="0.35">
      <c r="A159" s="50">
        <v>566</v>
      </c>
      <c r="B159" s="50" t="s">
        <v>260</v>
      </c>
      <c r="C159" s="50" t="s">
        <v>261</v>
      </c>
      <c r="D159" s="50" t="s">
        <v>205</v>
      </c>
      <c r="E159" s="50" t="s">
        <v>80</v>
      </c>
      <c r="F159" s="50" t="s">
        <v>144</v>
      </c>
      <c r="G159" s="50" t="s">
        <v>84</v>
      </c>
      <c r="H159" s="51">
        <v>0.1748173018373447</v>
      </c>
      <c r="I159" s="51">
        <v>0.26786164879196361</v>
      </c>
      <c r="J159" s="52">
        <v>49.388825719848377</v>
      </c>
      <c r="K159" s="52">
        <v>54.235273847443487</v>
      </c>
      <c r="L159" s="52">
        <v>21.863848574155359</v>
      </c>
      <c r="M159" s="52">
        <v>29.021418969490281</v>
      </c>
      <c r="N159" s="53">
        <v>218529.28649999999</v>
      </c>
      <c r="O159" s="53">
        <v>218529.28649999999</v>
      </c>
      <c r="P159" s="53">
        <v>223150.89550000001</v>
      </c>
      <c r="Q159" s="52">
        <v>57.420467971105161</v>
      </c>
      <c r="R159" s="53">
        <v>128134.2890625</v>
      </c>
      <c r="S159" s="53">
        <v>63284.01953125</v>
      </c>
      <c r="T159" s="50">
        <v>9</v>
      </c>
      <c r="U159" s="50" t="s">
        <v>19</v>
      </c>
    </row>
    <row r="160" spans="1:21" x14ac:dyDescent="0.35">
      <c r="A160" s="50">
        <v>566</v>
      </c>
      <c r="B160" s="50" t="s">
        <v>260</v>
      </c>
      <c r="C160" s="50" t="s">
        <v>261</v>
      </c>
      <c r="D160" s="50" t="s">
        <v>205</v>
      </c>
      <c r="E160" s="50" t="s">
        <v>80</v>
      </c>
      <c r="F160" s="50" t="s">
        <v>144</v>
      </c>
      <c r="G160" s="50" t="s">
        <v>82</v>
      </c>
      <c r="H160" s="51">
        <v>0.1748173018373447</v>
      </c>
      <c r="I160" s="51">
        <v>4.9342697265025402E-2</v>
      </c>
      <c r="J160" s="52">
        <v>11.002402579052649</v>
      </c>
      <c r="K160" s="52">
        <v>44.847202154707901</v>
      </c>
      <c r="L160" s="52">
        <v>9.5559145617575503</v>
      </c>
      <c r="M160" s="52">
        <v>3.3699860101171701</v>
      </c>
      <c r="N160" s="53">
        <v>218529.28649999999</v>
      </c>
      <c r="O160" s="53">
        <v>218529.28649999999</v>
      </c>
      <c r="P160" s="53">
        <v>223150.89550000001</v>
      </c>
      <c r="Q160" s="52">
        <v>42.57953202889248</v>
      </c>
      <c r="R160" s="53">
        <v>95016.609375</v>
      </c>
      <c r="S160" s="53">
        <v>10454.1103515625</v>
      </c>
      <c r="T160" s="50">
        <v>9</v>
      </c>
      <c r="U160" s="50" t="s">
        <v>19</v>
      </c>
    </row>
    <row r="161" spans="1:21" x14ac:dyDescent="0.35">
      <c r="A161" s="50">
        <v>807</v>
      </c>
      <c r="B161" s="50" t="s">
        <v>98</v>
      </c>
      <c r="C161" s="50" t="s">
        <v>99</v>
      </c>
      <c r="D161" s="50" t="s">
        <v>79</v>
      </c>
      <c r="E161" s="50" t="s">
        <v>80</v>
      </c>
      <c r="F161" s="50" t="s">
        <v>100</v>
      </c>
      <c r="G161" s="50" t="s">
        <v>84</v>
      </c>
      <c r="H161" s="51">
        <v>1.422062911959E-3</v>
      </c>
      <c r="I161" s="51">
        <v>1.4064182030641E-3</v>
      </c>
      <c r="J161" s="52">
        <v>0.36790924293147997</v>
      </c>
      <c r="K161" s="52">
        <v>38.227313667300464</v>
      </c>
      <c r="L161" s="52">
        <v>2.4028472058171402</v>
      </c>
      <c r="M161" s="52">
        <v>0</v>
      </c>
      <c r="N161" s="53">
        <v>1897.6410000000001</v>
      </c>
      <c r="O161" s="53">
        <v>1851.1075000000001</v>
      </c>
      <c r="P161" s="53">
        <v>1840.2329999999999</v>
      </c>
      <c r="Q161" s="52">
        <v>36.78365954375473</v>
      </c>
      <c r="R161" s="53">
        <v>676.905029296875</v>
      </c>
      <c r="S161" s="53">
        <v>2.49039626121521</v>
      </c>
      <c r="T161" s="50">
        <v>10</v>
      </c>
      <c r="U161" s="50" t="s">
        <v>83</v>
      </c>
    </row>
    <row r="162" spans="1:21" x14ac:dyDescent="0.35">
      <c r="A162" s="50">
        <v>807</v>
      </c>
      <c r="B162" s="50" t="s">
        <v>98</v>
      </c>
      <c r="C162" s="50" t="s">
        <v>99</v>
      </c>
      <c r="D162" s="50" t="s">
        <v>79</v>
      </c>
      <c r="E162" s="50" t="s">
        <v>80</v>
      </c>
      <c r="F162" s="50" t="s">
        <v>100</v>
      </c>
      <c r="G162" s="50" t="s">
        <v>82</v>
      </c>
      <c r="H162" s="51">
        <v>1.422062911959E-3</v>
      </c>
      <c r="I162" s="51">
        <v>1.4311660906862001E-3</v>
      </c>
      <c r="J162" s="52">
        <v>0.37415348959981998</v>
      </c>
      <c r="K162" s="52">
        <v>38.250774895001271</v>
      </c>
      <c r="L162" s="52">
        <v>2.0535438708253602</v>
      </c>
      <c r="M162" s="52">
        <v>8.2794506408880003E-2</v>
      </c>
      <c r="N162" s="53">
        <v>1897.6410000000001</v>
      </c>
      <c r="O162" s="53">
        <v>1851.1075000000001</v>
      </c>
      <c r="P162" s="53">
        <v>1840.2329999999999</v>
      </c>
      <c r="Q162" s="52">
        <v>63.216340456244914</v>
      </c>
      <c r="R162" s="53">
        <v>1163.3280029296875</v>
      </c>
      <c r="S162" s="53">
        <v>4.3526325225830078</v>
      </c>
      <c r="T162" s="50">
        <v>10</v>
      </c>
      <c r="U162" s="50" t="s">
        <v>83</v>
      </c>
    </row>
    <row r="163" spans="1:21" x14ac:dyDescent="0.35">
      <c r="A163" s="50">
        <v>586</v>
      </c>
      <c r="B163" s="50" t="s">
        <v>273</v>
      </c>
      <c r="C163" s="50" t="s">
        <v>274</v>
      </c>
      <c r="D163" s="50" t="s">
        <v>126</v>
      </c>
      <c r="E163" s="50" t="s">
        <v>87</v>
      </c>
      <c r="F163" s="50" t="s">
        <v>110</v>
      </c>
      <c r="G163" s="50" t="s">
        <v>84</v>
      </c>
      <c r="H163" s="51">
        <v>0.19824739486546469</v>
      </c>
      <c r="I163" s="51">
        <v>0.26573768967319622</v>
      </c>
      <c r="J163" s="52">
        <v>49.821121200676849</v>
      </c>
      <c r="K163" s="52">
        <v>53.338359970426751</v>
      </c>
      <c r="L163" s="52">
        <v>15.382653882902849</v>
      </c>
      <c r="M163" s="52">
        <v>30.364977839047658</v>
      </c>
      <c r="N163" s="53">
        <v>226928.89249999999</v>
      </c>
      <c r="O163" s="53">
        <v>239477.80050000001</v>
      </c>
      <c r="P163" s="53">
        <v>243700.66699999999</v>
      </c>
      <c r="Q163" s="52">
        <v>63.930642070513642</v>
      </c>
      <c r="R163" s="53">
        <v>155799.40625</v>
      </c>
      <c r="S163" s="53">
        <v>77621.0078125</v>
      </c>
      <c r="T163" s="50">
        <v>10</v>
      </c>
      <c r="U163" s="50" t="s">
        <v>83</v>
      </c>
    </row>
    <row r="164" spans="1:21" x14ac:dyDescent="0.35">
      <c r="A164" s="50">
        <v>586</v>
      </c>
      <c r="B164" s="50" t="s">
        <v>273</v>
      </c>
      <c r="C164" s="50" t="s">
        <v>274</v>
      </c>
      <c r="D164" s="50" t="s">
        <v>126</v>
      </c>
      <c r="E164" s="50" t="s">
        <v>87</v>
      </c>
      <c r="F164" s="50" t="s">
        <v>110</v>
      </c>
      <c r="G164" s="50" t="s">
        <v>82</v>
      </c>
      <c r="H164" s="51">
        <v>0.19824739486546469</v>
      </c>
      <c r="I164" s="51">
        <v>7.8625141288858003E-2</v>
      </c>
      <c r="J164" s="52">
        <v>17.968625744346731</v>
      </c>
      <c r="K164" s="52">
        <v>43.756902952689657</v>
      </c>
      <c r="L164" s="52">
        <v>8.5539407886054999</v>
      </c>
      <c r="M164" s="52">
        <v>5.6977057393086001</v>
      </c>
      <c r="N164" s="53">
        <v>226928.89249999999</v>
      </c>
      <c r="O164" s="53">
        <v>239477.80050000001</v>
      </c>
      <c r="P164" s="53">
        <v>243700.66699999999</v>
      </c>
      <c r="Q164" s="52">
        <v>36.06935792948552</v>
      </c>
      <c r="R164" s="53">
        <v>87901.265625</v>
      </c>
      <c r="S164" s="53">
        <v>15794.6494140625</v>
      </c>
      <c r="T164" s="50">
        <v>10</v>
      </c>
      <c r="U164" s="50" t="s">
        <v>83</v>
      </c>
    </row>
    <row r="165" spans="1:21" x14ac:dyDescent="0.35">
      <c r="A165" s="50">
        <v>275</v>
      </c>
      <c r="B165" s="50" t="s">
        <v>114</v>
      </c>
      <c r="C165" s="50" t="s">
        <v>115</v>
      </c>
      <c r="D165" s="50" t="s">
        <v>109</v>
      </c>
      <c r="E165" s="50" t="s">
        <v>80</v>
      </c>
      <c r="F165" s="50" t="s">
        <v>106</v>
      </c>
      <c r="G165" s="50" t="s">
        <v>84</v>
      </c>
      <c r="H165" s="51">
        <v>1.9800922697393998E-3</v>
      </c>
      <c r="I165" s="51">
        <v>4.1967200182656999E-3</v>
      </c>
      <c r="J165" s="52">
        <v>1.13661949324972</v>
      </c>
      <c r="K165" s="52">
        <v>36.922822837279078</v>
      </c>
      <c r="L165" s="52">
        <v>1.5478357571475598</v>
      </c>
      <c r="M165" s="52">
        <v>4.4012581060289997E-2</v>
      </c>
      <c r="N165" s="53">
        <v>5069.692</v>
      </c>
      <c r="O165" s="53">
        <v>5185.3355000000001</v>
      </c>
      <c r="P165" s="53">
        <v>5305.27</v>
      </c>
      <c r="Q165" s="52">
        <v>14.70183047333399</v>
      </c>
      <c r="R165" s="53">
        <v>779.9718017578125</v>
      </c>
      <c r="S165" s="53">
        <v>8.8653116226196289</v>
      </c>
      <c r="T165" s="50">
        <v>10</v>
      </c>
      <c r="U165" s="50" t="s">
        <v>83</v>
      </c>
    </row>
    <row r="166" spans="1:21" x14ac:dyDescent="0.35">
      <c r="A166" s="50">
        <v>275</v>
      </c>
      <c r="B166" s="50" t="s">
        <v>114</v>
      </c>
      <c r="C166" s="50" t="s">
        <v>115</v>
      </c>
      <c r="D166" s="50" t="s">
        <v>109</v>
      </c>
      <c r="E166" s="50" t="s">
        <v>80</v>
      </c>
      <c r="F166" s="50" t="s">
        <v>106</v>
      </c>
      <c r="G166" s="50" t="s">
        <v>82</v>
      </c>
      <c r="H166" s="51">
        <v>1.9800922697393998E-3</v>
      </c>
      <c r="I166" s="51">
        <v>1.6362691521766E-3</v>
      </c>
      <c r="J166" s="52">
        <v>0.47809686134454005</v>
      </c>
      <c r="K166" s="52">
        <v>34.224636982032308</v>
      </c>
      <c r="L166" s="52">
        <v>1.23282229513146</v>
      </c>
      <c r="M166" s="52">
        <v>0</v>
      </c>
      <c r="N166" s="53">
        <v>5069.692</v>
      </c>
      <c r="O166" s="53">
        <v>5185.3355000000001</v>
      </c>
      <c r="P166" s="53">
        <v>5305.27</v>
      </c>
      <c r="Q166" s="52">
        <v>77.041944279442745</v>
      </c>
      <c r="R166" s="53">
        <v>4087.283203125</v>
      </c>
      <c r="S166" s="53">
        <v>19.541172027587891</v>
      </c>
      <c r="T166" s="50">
        <v>10</v>
      </c>
      <c r="U166" s="50" t="s">
        <v>83</v>
      </c>
    </row>
    <row r="167" spans="1:21" x14ac:dyDescent="0.35">
      <c r="A167" s="50">
        <v>275</v>
      </c>
      <c r="B167" s="50" t="s">
        <v>114</v>
      </c>
      <c r="C167" s="50" t="s">
        <v>115</v>
      </c>
      <c r="D167" s="50" t="s">
        <v>109</v>
      </c>
      <c r="E167" s="50" t="s">
        <v>80</v>
      </c>
      <c r="F167" s="50" t="s">
        <v>106</v>
      </c>
      <c r="G167" s="50" t="s">
        <v>116</v>
      </c>
      <c r="H167" s="51">
        <v>1.9800922697393998E-3</v>
      </c>
      <c r="I167" s="51">
        <v>1.2412941224724001E-3</v>
      </c>
      <c r="J167" s="52">
        <v>0.37238823674165999</v>
      </c>
      <c r="K167" s="52">
        <v>33.333333333340001</v>
      </c>
      <c r="L167" s="52">
        <v>0.90122160736547008</v>
      </c>
      <c r="M167" s="52">
        <v>0</v>
      </c>
      <c r="N167" s="53">
        <v>5069.692</v>
      </c>
      <c r="O167" s="53">
        <v>5185.3355000000001</v>
      </c>
      <c r="P167" s="53">
        <v>5305.27</v>
      </c>
      <c r="Q167" s="52">
        <v>8.25622524722408</v>
      </c>
      <c r="R167" s="53">
        <v>438.01504516601563</v>
      </c>
      <c r="S167" s="53">
        <v>1.631116509437561</v>
      </c>
      <c r="T167" s="50">
        <v>10</v>
      </c>
      <c r="U167" s="50" t="s">
        <v>83</v>
      </c>
    </row>
    <row r="168" spans="1:21" x14ac:dyDescent="0.35">
      <c r="A168" s="50">
        <v>598</v>
      </c>
      <c r="B168" s="50" t="s">
        <v>294</v>
      </c>
      <c r="C168" s="50" t="s">
        <v>295</v>
      </c>
      <c r="D168" s="50" t="s">
        <v>121</v>
      </c>
      <c r="E168" s="50" t="s">
        <v>87</v>
      </c>
      <c r="F168" s="50" t="s">
        <v>296</v>
      </c>
      <c r="G168" s="50" t="s">
        <v>84</v>
      </c>
      <c r="H168" s="51">
        <v>0.26329089966554842</v>
      </c>
      <c r="I168" s="51">
        <v>0.28664662080542019</v>
      </c>
      <c r="J168" s="52">
        <v>61.464378144381456</v>
      </c>
      <c r="K168" s="52">
        <v>46.636219133638619</v>
      </c>
      <c r="L168" s="52">
        <v>25.511113152259728</v>
      </c>
      <c r="M168" s="52">
        <v>28.44933923878391</v>
      </c>
      <c r="N168" s="53">
        <v>9394.5134999999991</v>
      </c>
      <c r="O168" s="53">
        <v>10012.896000000001</v>
      </c>
      <c r="P168" s="53">
        <v>10203.1695</v>
      </c>
      <c r="Q168" s="52">
        <v>88.525310010237391</v>
      </c>
      <c r="R168" s="53">
        <v>9032.3876953125</v>
      </c>
      <c r="S168" s="53">
        <v>5551.701171875</v>
      </c>
      <c r="T168" s="50">
        <v>9</v>
      </c>
      <c r="U168" s="50" t="s">
        <v>19</v>
      </c>
    </row>
    <row r="169" spans="1:21" x14ac:dyDescent="0.35">
      <c r="A169" s="50">
        <v>598</v>
      </c>
      <c r="B169" s="50" t="s">
        <v>294</v>
      </c>
      <c r="C169" s="50" t="s">
        <v>295</v>
      </c>
      <c r="D169" s="50" t="s">
        <v>121</v>
      </c>
      <c r="E169" s="50" t="s">
        <v>87</v>
      </c>
      <c r="F169" s="50" t="s">
        <v>296</v>
      </c>
      <c r="G169" s="50" t="s">
        <v>82</v>
      </c>
      <c r="H169" s="51">
        <v>0.26329089966554842</v>
      </c>
      <c r="I169" s="51">
        <v>8.31054256994226E-2</v>
      </c>
      <c r="J169" s="52">
        <v>19.32162007877476</v>
      </c>
      <c r="K169" s="52">
        <v>43.011623953167238</v>
      </c>
      <c r="L169" s="52">
        <v>23.30081307243854</v>
      </c>
      <c r="M169" s="52">
        <v>5.24847621887199</v>
      </c>
      <c r="N169" s="53">
        <v>9394.5134999999991</v>
      </c>
      <c r="O169" s="53">
        <v>10012.896000000001</v>
      </c>
      <c r="P169" s="53">
        <v>10203.1695</v>
      </c>
      <c r="Q169" s="52">
        <v>11.474689989763199</v>
      </c>
      <c r="R169" s="53">
        <v>1170.7821044921875</v>
      </c>
      <c r="S169" s="53">
        <v>226.21406555175781</v>
      </c>
      <c r="T169" s="50">
        <v>9</v>
      </c>
      <c r="U169" s="50" t="s">
        <v>19</v>
      </c>
    </row>
    <row r="170" spans="1:21" x14ac:dyDescent="0.35">
      <c r="A170" s="50">
        <v>600</v>
      </c>
      <c r="B170" s="50" t="s">
        <v>193</v>
      </c>
      <c r="C170" s="50" t="s">
        <v>194</v>
      </c>
      <c r="D170" s="50" t="s">
        <v>105</v>
      </c>
      <c r="E170" s="50" t="s">
        <v>80</v>
      </c>
      <c r="F170" s="50" t="s">
        <v>177</v>
      </c>
      <c r="G170" s="50" t="s">
        <v>84</v>
      </c>
      <c r="H170" s="51">
        <v>1.8848581354508599E-2</v>
      </c>
      <c r="I170" s="51">
        <v>4.3785478154046001E-2</v>
      </c>
      <c r="J170" s="52">
        <v>10.300030118036659</v>
      </c>
      <c r="K170" s="52">
        <v>42.510048662257852</v>
      </c>
      <c r="L170" s="52">
        <v>13.340294310803898</v>
      </c>
      <c r="M170" s="52">
        <v>2.4406895950470497</v>
      </c>
      <c r="N170" s="53">
        <v>6249.1260000000002</v>
      </c>
      <c r="O170" s="53">
        <v>6684.1819999999998</v>
      </c>
      <c r="P170" s="53">
        <v>6760.4639999999999</v>
      </c>
      <c r="Q170" s="52">
        <v>37.860908456423147</v>
      </c>
      <c r="R170" s="53">
        <v>2559.572998046875</v>
      </c>
      <c r="S170" s="53">
        <v>263.63677978515625</v>
      </c>
      <c r="T170" s="50">
        <v>10</v>
      </c>
      <c r="U170" s="50" t="s">
        <v>83</v>
      </c>
    </row>
    <row r="171" spans="1:21" x14ac:dyDescent="0.35">
      <c r="A171" s="50">
        <v>600</v>
      </c>
      <c r="B171" s="50" t="s">
        <v>193</v>
      </c>
      <c r="C171" s="50" t="s">
        <v>194</v>
      </c>
      <c r="D171" s="50" t="s">
        <v>105</v>
      </c>
      <c r="E171" s="50" t="s">
        <v>80</v>
      </c>
      <c r="F171" s="50" t="s">
        <v>177</v>
      </c>
      <c r="G171" s="50" t="s">
        <v>82</v>
      </c>
      <c r="H171" s="51">
        <v>1.8848581354508599E-2</v>
      </c>
      <c r="I171" s="51">
        <v>3.6547067184038002E-3</v>
      </c>
      <c r="J171" s="52">
        <v>0.96728229596255</v>
      </c>
      <c r="K171" s="52">
        <v>37.783248320149951</v>
      </c>
      <c r="L171" s="52">
        <v>3.4289246449655697</v>
      </c>
      <c r="M171" s="52">
        <v>8.0187959345059998E-2</v>
      </c>
      <c r="N171" s="53">
        <v>6249.1260000000002</v>
      </c>
      <c r="O171" s="53">
        <v>6684.1819999999998</v>
      </c>
      <c r="P171" s="53">
        <v>6760.4639999999999</v>
      </c>
      <c r="Q171" s="52">
        <v>62.139091543575333</v>
      </c>
      <c r="R171" s="53">
        <v>4200.89111328125</v>
      </c>
      <c r="S171" s="53">
        <v>40.634475708007813</v>
      </c>
      <c r="T171" s="50">
        <v>10</v>
      </c>
      <c r="U171" s="50" t="s">
        <v>83</v>
      </c>
    </row>
    <row r="172" spans="1:21" x14ac:dyDescent="0.35">
      <c r="A172" s="50">
        <v>604</v>
      </c>
      <c r="B172" s="50" t="s">
        <v>206</v>
      </c>
      <c r="C172" s="50" t="s">
        <v>207</v>
      </c>
      <c r="D172" s="50" t="s">
        <v>105</v>
      </c>
      <c r="E172" s="50" t="s">
        <v>208</v>
      </c>
      <c r="F172" s="50" t="s">
        <v>339</v>
      </c>
      <c r="G172" s="50" t="s">
        <v>84</v>
      </c>
      <c r="H172" s="51">
        <v>2.4804493302573401E-2</v>
      </c>
      <c r="I172" s="51">
        <v>8.7458820107564603E-2</v>
      </c>
      <c r="J172" s="52">
        <v>22.20896951441426</v>
      </c>
      <c r="K172" s="52">
        <v>39.379954144563712</v>
      </c>
      <c r="L172" s="52">
        <v>23.362511587422549</v>
      </c>
      <c r="M172" s="52">
        <v>3.4664477918413601</v>
      </c>
      <c r="N172" s="53">
        <v>33475.438000000002</v>
      </c>
      <c r="O172" s="53">
        <v>33155.881999999998</v>
      </c>
      <c r="P172" s="53">
        <v>33475.438000000002</v>
      </c>
      <c r="Q172" s="52">
        <v>22.23330276085823</v>
      </c>
      <c r="R172" s="53">
        <v>7442.6953125</v>
      </c>
      <c r="S172" s="53">
        <v>1652.9459228515625</v>
      </c>
      <c r="T172" s="50">
        <v>10</v>
      </c>
      <c r="U172" s="50" t="s">
        <v>83</v>
      </c>
    </row>
    <row r="173" spans="1:21" x14ac:dyDescent="0.35">
      <c r="A173" s="50">
        <v>604</v>
      </c>
      <c r="B173" s="50" t="s">
        <v>206</v>
      </c>
      <c r="C173" s="50" t="s">
        <v>207</v>
      </c>
      <c r="D173" s="50" t="s">
        <v>105</v>
      </c>
      <c r="E173" s="50" t="s">
        <v>208</v>
      </c>
      <c r="F173" s="50" t="s">
        <v>339</v>
      </c>
      <c r="G173" s="50" t="s">
        <v>82</v>
      </c>
      <c r="H173" s="51">
        <v>2.4804493302573401E-2</v>
      </c>
      <c r="I173" s="51">
        <v>6.8917791641622999E-3</v>
      </c>
      <c r="J173" s="52">
        <v>1.85473398312502</v>
      </c>
      <c r="K173" s="52">
        <v>37.15777694734647</v>
      </c>
      <c r="L173" s="52">
        <v>6.2002837310088301</v>
      </c>
      <c r="M173" s="52">
        <v>0.13989245868944999</v>
      </c>
      <c r="N173" s="53">
        <v>33475.438000000002</v>
      </c>
      <c r="O173" s="53">
        <v>33155.881999999998</v>
      </c>
      <c r="P173" s="53">
        <v>33475.438000000002</v>
      </c>
      <c r="Q173" s="52">
        <v>77.766697239139944</v>
      </c>
      <c r="R173" s="53">
        <v>26032.7421875</v>
      </c>
      <c r="S173" s="53">
        <v>482.83810424804688</v>
      </c>
      <c r="T173" s="50">
        <v>10</v>
      </c>
      <c r="U173" s="50" t="s">
        <v>83</v>
      </c>
    </row>
    <row r="174" spans="1:21" x14ac:dyDescent="0.35">
      <c r="A174" s="50">
        <v>608</v>
      </c>
      <c r="B174" s="50" t="s">
        <v>199</v>
      </c>
      <c r="C174" s="50" t="s">
        <v>200</v>
      </c>
      <c r="D174" s="50" t="s">
        <v>121</v>
      </c>
      <c r="E174" s="50" t="s">
        <v>87</v>
      </c>
      <c r="F174" s="50" t="s">
        <v>339</v>
      </c>
      <c r="G174" s="50" t="s">
        <v>84</v>
      </c>
      <c r="H174" s="51">
        <v>1.57881155770483E-2</v>
      </c>
      <c r="I174" s="51">
        <v>2.24716495413659E-2</v>
      </c>
      <c r="J174" s="52">
        <v>5.4431146528562202</v>
      </c>
      <c r="K174" s="52">
        <v>41.284541984751513</v>
      </c>
      <c r="L174" s="52">
        <v>7.7313472862882096</v>
      </c>
      <c r="M174" s="52">
        <v>1.03657979996268</v>
      </c>
      <c r="N174" s="53">
        <v>113964.3385</v>
      </c>
      <c r="O174" s="53">
        <v>113100.95</v>
      </c>
      <c r="P174" s="53">
        <v>113964.3385</v>
      </c>
      <c r="Q174" s="52">
        <v>47.261074514375515</v>
      </c>
      <c r="R174" s="53">
        <v>53860.76953125</v>
      </c>
      <c r="S174" s="53">
        <v>2931.703369140625</v>
      </c>
      <c r="T174" s="50">
        <v>9</v>
      </c>
      <c r="U174" s="50" t="s">
        <v>19</v>
      </c>
    </row>
    <row r="175" spans="1:21" x14ac:dyDescent="0.35">
      <c r="A175" s="50">
        <v>608</v>
      </c>
      <c r="B175" s="50" t="s">
        <v>199</v>
      </c>
      <c r="C175" s="50" t="s">
        <v>200</v>
      </c>
      <c r="D175" s="50" t="s">
        <v>121</v>
      </c>
      <c r="E175" s="50" t="s">
        <v>87</v>
      </c>
      <c r="F175" s="50" t="s">
        <v>339</v>
      </c>
      <c r="G175" s="50" t="s">
        <v>82</v>
      </c>
      <c r="H175" s="51">
        <v>1.57881155770483E-2</v>
      </c>
      <c r="I175" s="51">
        <v>9.7987823891154992E-3</v>
      </c>
      <c r="J175" s="52">
        <v>2.49186834791039</v>
      </c>
      <c r="K175" s="52">
        <v>39.323034049260357</v>
      </c>
      <c r="L175" s="52">
        <v>3.0131690969926201</v>
      </c>
      <c r="M175" s="52">
        <v>0.3732373637859</v>
      </c>
      <c r="N175" s="53">
        <v>113964.3385</v>
      </c>
      <c r="O175" s="53">
        <v>113100.95</v>
      </c>
      <c r="P175" s="53">
        <v>113964.3385</v>
      </c>
      <c r="Q175" s="52">
        <v>52.738925485624478</v>
      </c>
      <c r="R175" s="53">
        <v>60103.56640625</v>
      </c>
      <c r="S175" s="53">
        <v>1497.7017822265625</v>
      </c>
      <c r="T175" s="50">
        <v>9</v>
      </c>
      <c r="U175" s="50" t="s">
        <v>19</v>
      </c>
    </row>
    <row r="176" spans="1:21" x14ac:dyDescent="0.35">
      <c r="A176" s="50">
        <v>646</v>
      </c>
      <c r="B176" s="50" t="s">
        <v>279</v>
      </c>
      <c r="C176" s="50" t="s">
        <v>280</v>
      </c>
      <c r="D176" s="50" t="s">
        <v>205</v>
      </c>
      <c r="E176" s="50" t="s">
        <v>87</v>
      </c>
      <c r="F176" s="50" t="s">
        <v>106</v>
      </c>
      <c r="G176" s="50" t="s">
        <v>84</v>
      </c>
      <c r="H176" s="51">
        <v>0.23100196192350619</v>
      </c>
      <c r="I176" s="51">
        <v>0.25977281037318778</v>
      </c>
      <c r="J176" s="52">
        <v>54.754771322548834</v>
      </c>
      <c r="K176" s="52">
        <v>47.442954120458459</v>
      </c>
      <c r="L176" s="52">
        <v>23.731384996815848</v>
      </c>
      <c r="M176" s="52">
        <v>22.31988604292464</v>
      </c>
      <c r="N176" s="53">
        <v>13065.837</v>
      </c>
      <c r="O176" s="53">
        <v>13355.26</v>
      </c>
      <c r="P176" s="53">
        <v>13651.03</v>
      </c>
      <c r="Q176" s="52">
        <v>83.101835749409133</v>
      </c>
      <c r="R176" s="53">
        <v>11344.2568359375</v>
      </c>
      <c r="S176" s="53">
        <v>6211.52197265625</v>
      </c>
      <c r="T176" s="50">
        <v>10</v>
      </c>
      <c r="U176" s="50" t="s">
        <v>83</v>
      </c>
    </row>
    <row r="177" spans="1:21" x14ac:dyDescent="0.35">
      <c r="A177" s="50">
        <v>646</v>
      </c>
      <c r="B177" s="50" t="s">
        <v>279</v>
      </c>
      <c r="C177" s="50" t="s">
        <v>280</v>
      </c>
      <c r="D177" s="50" t="s">
        <v>205</v>
      </c>
      <c r="E177" s="50" t="s">
        <v>87</v>
      </c>
      <c r="F177" s="50" t="s">
        <v>106</v>
      </c>
      <c r="G177" s="50" t="s">
        <v>82</v>
      </c>
      <c r="H177" s="51">
        <v>0.23100196192350619</v>
      </c>
      <c r="I177" s="51">
        <v>8.9512609187872197E-2</v>
      </c>
      <c r="J177" s="52">
        <v>19.648180093114309</v>
      </c>
      <c r="K177" s="52">
        <v>45.557710059488812</v>
      </c>
      <c r="L177" s="52">
        <v>17.596599251674398</v>
      </c>
      <c r="M177" s="52">
        <v>6.8228842348204397</v>
      </c>
      <c r="N177" s="53">
        <v>13065.837</v>
      </c>
      <c r="O177" s="53">
        <v>13355.26</v>
      </c>
      <c r="P177" s="53">
        <v>13651.03</v>
      </c>
      <c r="Q177" s="52">
        <v>16.898164250590661</v>
      </c>
      <c r="R177" s="53">
        <v>2306.7734375</v>
      </c>
      <c r="S177" s="53">
        <v>453.239013671875</v>
      </c>
      <c r="T177" s="50">
        <v>10</v>
      </c>
      <c r="U177" s="50" t="s">
        <v>83</v>
      </c>
    </row>
    <row r="178" spans="1:21" x14ac:dyDescent="0.35">
      <c r="A178" s="50">
        <v>662</v>
      </c>
      <c r="B178" s="50" t="s">
        <v>150</v>
      </c>
      <c r="C178" s="50" t="s">
        <v>151</v>
      </c>
      <c r="D178" s="50" t="s">
        <v>105</v>
      </c>
      <c r="E178" s="50" t="s">
        <v>80</v>
      </c>
      <c r="F178" s="50" t="s">
        <v>91</v>
      </c>
      <c r="G178" s="50" t="s">
        <v>84</v>
      </c>
      <c r="H178" s="51">
        <v>7.2018620576616002E-3</v>
      </c>
      <c r="I178" s="51">
        <v>7.4374720025040999E-3</v>
      </c>
      <c r="J178" s="52">
        <v>1.9743777500087298</v>
      </c>
      <c r="K178" s="52">
        <v>37.669954508306404</v>
      </c>
      <c r="L178" s="52">
        <v>1.52992839702128</v>
      </c>
      <c r="M178" s="52">
        <v>0</v>
      </c>
      <c r="N178" s="53">
        <v>172.5865</v>
      </c>
      <c r="O178" s="53">
        <v>178.52199999999999</v>
      </c>
      <c r="P178" s="53">
        <v>178.78100000000001</v>
      </c>
      <c r="Q178" s="52">
        <v>81.189161394348091</v>
      </c>
      <c r="R178" s="53">
        <v>145.15078735351563</v>
      </c>
      <c r="S178" s="53">
        <v>2.8658249378204346</v>
      </c>
      <c r="T178" s="50">
        <v>9</v>
      </c>
      <c r="U178" s="50" t="s">
        <v>20</v>
      </c>
    </row>
    <row r="179" spans="1:21" x14ac:dyDescent="0.35">
      <c r="A179" s="50">
        <v>662</v>
      </c>
      <c r="B179" s="50" t="s">
        <v>150</v>
      </c>
      <c r="C179" s="50" t="s">
        <v>151</v>
      </c>
      <c r="D179" s="50" t="s">
        <v>105</v>
      </c>
      <c r="E179" s="50" t="s">
        <v>80</v>
      </c>
      <c r="F179" s="50" t="s">
        <v>91</v>
      </c>
      <c r="G179" s="50" t="s">
        <v>82</v>
      </c>
      <c r="H179" s="51">
        <v>7.2018620576616002E-3</v>
      </c>
      <c r="I179" s="51">
        <v>6.1849497211652E-3</v>
      </c>
      <c r="J179" s="52">
        <v>1.6913144941520499</v>
      </c>
      <c r="K179" s="52">
        <v>36.568892080984803</v>
      </c>
      <c r="L179" s="52">
        <v>2.13322602055247</v>
      </c>
      <c r="M179" s="52">
        <v>0</v>
      </c>
      <c r="N179" s="53">
        <v>172.5865</v>
      </c>
      <c r="O179" s="53">
        <v>178.52199999999999</v>
      </c>
      <c r="P179" s="53">
        <v>178.78100000000001</v>
      </c>
      <c r="Q179" s="52">
        <v>18.810838605651963</v>
      </c>
      <c r="R179" s="53">
        <v>33.630207061767578</v>
      </c>
      <c r="S179" s="53">
        <v>0.56879258155822754</v>
      </c>
      <c r="T179" s="50">
        <v>9</v>
      </c>
      <c r="U179" s="50" t="s">
        <v>20</v>
      </c>
    </row>
    <row r="180" spans="1:21" x14ac:dyDescent="0.35">
      <c r="A180" s="50">
        <v>882</v>
      </c>
      <c r="B180" s="50" t="s">
        <v>201</v>
      </c>
      <c r="C180" s="50" t="s">
        <v>202</v>
      </c>
      <c r="D180" s="50" t="s">
        <v>121</v>
      </c>
      <c r="E180" s="50" t="s">
        <v>80</v>
      </c>
      <c r="F180" s="50" t="s">
        <v>106</v>
      </c>
      <c r="G180" s="50" t="s">
        <v>84</v>
      </c>
      <c r="H180" s="51">
        <v>2.46004897655159E-2</v>
      </c>
      <c r="I180" s="51">
        <v>2.6899461217902699E-2</v>
      </c>
      <c r="J180" s="52">
        <v>6.8662369275744997</v>
      </c>
      <c r="K180" s="52">
        <v>39.176424439820359</v>
      </c>
      <c r="L180" s="52">
        <v>14.245747213025419</v>
      </c>
      <c r="M180" s="52">
        <v>0.59763273139020001</v>
      </c>
      <c r="N180" s="53">
        <v>211.94399999999999</v>
      </c>
      <c r="O180" s="53">
        <v>213.779</v>
      </c>
      <c r="P180" s="53">
        <v>215.26050000000001</v>
      </c>
      <c r="Q180" s="52">
        <v>81.322609067154971</v>
      </c>
      <c r="R180" s="53">
        <v>175.05545043945313</v>
      </c>
      <c r="S180" s="53">
        <v>12.019721984863281</v>
      </c>
      <c r="T180" s="50">
        <v>10</v>
      </c>
      <c r="U180" s="50" t="s">
        <v>83</v>
      </c>
    </row>
    <row r="181" spans="1:21" x14ac:dyDescent="0.35">
      <c r="A181" s="50">
        <v>882</v>
      </c>
      <c r="B181" s="50" t="s">
        <v>201</v>
      </c>
      <c r="C181" s="50" t="s">
        <v>202</v>
      </c>
      <c r="D181" s="50" t="s">
        <v>121</v>
      </c>
      <c r="E181" s="50" t="s">
        <v>80</v>
      </c>
      <c r="F181" s="50" t="s">
        <v>106</v>
      </c>
      <c r="G181" s="50" t="s">
        <v>82</v>
      </c>
      <c r="H181" s="51">
        <v>2.46004897655159E-2</v>
      </c>
      <c r="I181" s="51">
        <v>1.45906143310286E-2</v>
      </c>
      <c r="J181" s="52">
        <v>3.7729877510892496</v>
      </c>
      <c r="K181" s="52">
        <v>38.671247545970225</v>
      </c>
      <c r="L181" s="52">
        <v>6.7991892419682491</v>
      </c>
      <c r="M181" s="52">
        <v>0</v>
      </c>
      <c r="N181" s="53">
        <v>211.94399999999999</v>
      </c>
      <c r="O181" s="53">
        <v>213.779</v>
      </c>
      <c r="P181" s="53">
        <v>215.26050000000001</v>
      </c>
      <c r="Q181" s="52">
        <v>18.677390932845</v>
      </c>
      <c r="R181" s="53">
        <v>40.205043792724609</v>
      </c>
      <c r="S181" s="53">
        <v>1.516931414604187</v>
      </c>
      <c r="T181" s="50">
        <v>10</v>
      </c>
      <c r="U181" s="50" t="s">
        <v>83</v>
      </c>
    </row>
    <row r="182" spans="1:21" x14ac:dyDescent="0.35">
      <c r="A182" s="50">
        <v>678</v>
      </c>
      <c r="B182" s="50" t="s">
        <v>222</v>
      </c>
      <c r="C182" s="50" t="s">
        <v>223</v>
      </c>
      <c r="D182" s="50" t="s">
        <v>205</v>
      </c>
      <c r="E182" s="50" t="s">
        <v>80</v>
      </c>
      <c r="F182" s="50" t="s">
        <v>81</v>
      </c>
      <c r="G182" s="50" t="s">
        <v>84</v>
      </c>
      <c r="H182" s="51">
        <v>4.7923375105539102E-2</v>
      </c>
      <c r="I182" s="51">
        <v>4.9522349034618697E-2</v>
      </c>
      <c r="J182" s="52">
        <v>12.365128523502859</v>
      </c>
      <c r="K182" s="52">
        <v>40.050007519525359</v>
      </c>
      <c r="L182" s="52">
        <v>20.01660266055395</v>
      </c>
      <c r="M182" s="52">
        <v>1.8450797816387001</v>
      </c>
      <c r="N182" s="53">
        <v>213.392</v>
      </c>
      <c r="O182" s="53">
        <v>221.96100000000001</v>
      </c>
      <c r="P182" s="53">
        <v>226.30500000000001</v>
      </c>
      <c r="Q182" s="52">
        <v>33.624514617853258</v>
      </c>
      <c r="R182" s="53">
        <v>76.093955993652344</v>
      </c>
      <c r="S182" s="53">
        <v>9.4091157913208008</v>
      </c>
      <c r="T182" s="50">
        <v>10</v>
      </c>
      <c r="U182" s="50" t="s">
        <v>83</v>
      </c>
    </row>
    <row r="183" spans="1:21" x14ac:dyDescent="0.35">
      <c r="A183" s="50">
        <v>678</v>
      </c>
      <c r="B183" s="50" t="s">
        <v>222</v>
      </c>
      <c r="C183" s="50" t="s">
        <v>223</v>
      </c>
      <c r="D183" s="50" t="s">
        <v>205</v>
      </c>
      <c r="E183" s="50" t="s">
        <v>80</v>
      </c>
      <c r="F183" s="50" t="s">
        <v>81</v>
      </c>
      <c r="G183" s="50" t="s">
        <v>82</v>
      </c>
      <c r="H183" s="51">
        <v>4.7923375105539102E-2</v>
      </c>
      <c r="I183" s="51">
        <v>4.7113366381047898E-2</v>
      </c>
      <c r="J183" s="52">
        <v>11.381535270808991</v>
      </c>
      <c r="K183" s="52">
        <v>41.394561682625394</v>
      </c>
      <c r="L183" s="52">
        <v>15.42347067906687</v>
      </c>
      <c r="M183" s="52">
        <v>2.2035822223880603</v>
      </c>
      <c r="N183" s="53">
        <v>213.392</v>
      </c>
      <c r="O183" s="53">
        <v>221.96100000000001</v>
      </c>
      <c r="P183" s="53">
        <v>226.30500000000001</v>
      </c>
      <c r="Q183" s="52">
        <v>66.375485382146266</v>
      </c>
      <c r="R183" s="53">
        <v>150.21104431152344</v>
      </c>
      <c r="S183" s="53">
        <v>17.096323013305664</v>
      </c>
      <c r="T183" s="50">
        <v>10</v>
      </c>
      <c r="U183" s="50" t="s">
        <v>83</v>
      </c>
    </row>
    <row r="184" spans="1:21" x14ac:dyDescent="0.35">
      <c r="A184" s="50">
        <v>686</v>
      </c>
      <c r="B184" s="50" t="s">
        <v>292</v>
      </c>
      <c r="C184" s="50" t="s">
        <v>293</v>
      </c>
      <c r="D184" s="50" t="s">
        <v>205</v>
      </c>
      <c r="E184" s="50" t="s">
        <v>87</v>
      </c>
      <c r="F184" s="50" t="s">
        <v>81</v>
      </c>
      <c r="G184" s="50" t="s">
        <v>84</v>
      </c>
      <c r="H184" s="51">
        <v>0.26286197297605662</v>
      </c>
      <c r="I184" s="51">
        <v>0.38938248459002461</v>
      </c>
      <c r="J184" s="52">
        <v>72.861467624258964</v>
      </c>
      <c r="K184" s="52">
        <v>53.44148248537082</v>
      </c>
      <c r="L184" s="52">
        <v>16.11980031560239</v>
      </c>
      <c r="M184" s="52">
        <v>44.214002832717391</v>
      </c>
      <c r="N184" s="53">
        <v>16352.9215</v>
      </c>
      <c r="O184" s="53">
        <v>17220.8665</v>
      </c>
      <c r="P184" s="53">
        <v>17651.102999999999</v>
      </c>
      <c r="Q184" s="52">
        <v>56.053496601382889</v>
      </c>
      <c r="R184" s="53">
        <v>9894.060546875</v>
      </c>
      <c r="S184" s="53">
        <v>7208.95751953125</v>
      </c>
      <c r="T184" s="50">
        <v>10</v>
      </c>
      <c r="U184" s="50" t="s">
        <v>83</v>
      </c>
    </row>
    <row r="185" spans="1:21" x14ac:dyDescent="0.35">
      <c r="A185" s="50">
        <v>686</v>
      </c>
      <c r="B185" s="50" t="s">
        <v>292</v>
      </c>
      <c r="C185" s="50" t="s">
        <v>293</v>
      </c>
      <c r="D185" s="50" t="s">
        <v>205</v>
      </c>
      <c r="E185" s="50" t="s">
        <v>87</v>
      </c>
      <c r="F185" s="50" t="s">
        <v>81</v>
      </c>
      <c r="G185" s="50" t="s">
        <v>82</v>
      </c>
      <c r="H185" s="51">
        <v>0.26286197297605662</v>
      </c>
      <c r="I185" s="51">
        <v>0.10148583336760229</v>
      </c>
      <c r="J185" s="52">
        <v>22.734409014223118</v>
      </c>
      <c r="K185" s="52">
        <v>44.63974995088315</v>
      </c>
      <c r="L185" s="52">
        <v>20.815362453561519</v>
      </c>
      <c r="M185" s="52">
        <v>6.6507606032100401</v>
      </c>
      <c r="N185" s="53">
        <v>16352.9215</v>
      </c>
      <c r="O185" s="53">
        <v>17220.8665</v>
      </c>
      <c r="P185" s="53">
        <v>17651.102999999999</v>
      </c>
      <c r="Q185" s="52">
        <v>43.946503398617047</v>
      </c>
      <c r="R185" s="53">
        <v>7757.04248046875</v>
      </c>
      <c r="S185" s="53">
        <v>1763.517822265625</v>
      </c>
      <c r="T185" s="50">
        <v>10</v>
      </c>
      <c r="U185" s="50" t="s">
        <v>83</v>
      </c>
    </row>
    <row r="186" spans="1:21" x14ac:dyDescent="0.35">
      <c r="A186" s="50">
        <v>688</v>
      </c>
      <c r="B186" s="50" t="s">
        <v>77</v>
      </c>
      <c r="C186" s="50" t="s">
        <v>78</v>
      </c>
      <c r="D186" s="50" t="s">
        <v>79</v>
      </c>
      <c r="E186" s="50" t="s">
        <v>80</v>
      </c>
      <c r="F186" s="50" t="s">
        <v>81</v>
      </c>
      <c r="G186" s="50" t="s">
        <v>84</v>
      </c>
      <c r="H186" s="51">
        <v>4.3311414746289998E-4</v>
      </c>
      <c r="I186" s="51">
        <v>1.0179216098706E-3</v>
      </c>
      <c r="J186" s="52">
        <v>0.26716026040802998</v>
      </c>
      <c r="K186" s="52">
        <v>38.101535322504546</v>
      </c>
      <c r="L186" s="52">
        <v>3.7354526847676901</v>
      </c>
      <c r="M186" s="52">
        <v>1.8154539608099998E-2</v>
      </c>
      <c r="N186" s="53">
        <v>6966.1525000000001</v>
      </c>
      <c r="O186" s="53">
        <v>6835.43</v>
      </c>
      <c r="P186" s="53">
        <v>6791.2134999999998</v>
      </c>
      <c r="Q186" s="52">
        <v>42.548870488950804</v>
      </c>
      <c r="R186" s="53">
        <v>2889.584716796875</v>
      </c>
      <c r="S186" s="53">
        <v>7.7198219299316406</v>
      </c>
      <c r="T186" s="50">
        <v>10</v>
      </c>
      <c r="U186" s="50" t="s">
        <v>83</v>
      </c>
    </row>
    <row r="187" spans="1:21" x14ac:dyDescent="0.35">
      <c r="A187" s="50">
        <v>688</v>
      </c>
      <c r="B187" s="50" t="s">
        <v>77</v>
      </c>
      <c r="C187" s="50" t="s">
        <v>78</v>
      </c>
      <c r="D187" s="50" t="s">
        <v>79</v>
      </c>
      <c r="E187" s="50" t="s">
        <v>80</v>
      </c>
      <c r="F187" s="50" t="s">
        <v>81</v>
      </c>
      <c r="G187" s="50" t="s">
        <v>82</v>
      </c>
      <c r="H187" s="51">
        <v>4.3311414746289998E-4</v>
      </c>
      <c r="I187" s="51">
        <v>0</v>
      </c>
      <c r="J187" s="52">
        <v>0</v>
      </c>
      <c r="K187" s="52"/>
      <c r="L187" s="52">
        <v>0.88702512738127992</v>
      </c>
      <c r="M187" s="52">
        <v>0</v>
      </c>
      <c r="N187" s="53">
        <v>6966.1525000000001</v>
      </c>
      <c r="O187" s="53">
        <v>6835.43</v>
      </c>
      <c r="P187" s="53">
        <v>6791.2134999999998</v>
      </c>
      <c r="Q187" s="52">
        <v>57.451129511049068</v>
      </c>
      <c r="R187" s="53">
        <v>3901.62890625</v>
      </c>
      <c r="S187" s="53">
        <v>0</v>
      </c>
      <c r="T187" s="50">
        <v>10</v>
      </c>
      <c r="U187" s="50" t="s">
        <v>83</v>
      </c>
    </row>
    <row r="188" spans="1:21" x14ac:dyDescent="0.35">
      <c r="A188" s="50">
        <v>694</v>
      </c>
      <c r="B188" s="50" t="s">
        <v>307</v>
      </c>
      <c r="C188" s="50" t="s">
        <v>308</v>
      </c>
      <c r="D188" s="50" t="s">
        <v>205</v>
      </c>
      <c r="E188" s="50" t="s">
        <v>87</v>
      </c>
      <c r="F188" s="50" t="s">
        <v>81</v>
      </c>
      <c r="G188" s="50" t="s">
        <v>84</v>
      </c>
      <c r="H188" s="51">
        <v>0.29289930671452857</v>
      </c>
      <c r="I188" s="51">
        <v>0.40253298229765599</v>
      </c>
      <c r="J188" s="52">
        <v>77.512860969060412</v>
      </c>
      <c r="K188" s="52">
        <v>51.931121786141887</v>
      </c>
      <c r="L188" s="52">
        <v>17.56610133299052</v>
      </c>
      <c r="M188" s="52">
        <v>42.54653156633713</v>
      </c>
      <c r="N188" s="53">
        <v>7731.991</v>
      </c>
      <c r="O188" s="53">
        <v>8094.6019999999999</v>
      </c>
      <c r="P188" s="53">
        <v>8276.8065000000006</v>
      </c>
      <c r="Q188" s="52">
        <v>58.644823236718032</v>
      </c>
      <c r="R188" s="53">
        <v>4853.91845703125</v>
      </c>
      <c r="S188" s="53">
        <v>3762.4111328125</v>
      </c>
      <c r="T188" s="50">
        <v>10</v>
      </c>
      <c r="U188" s="50" t="s">
        <v>83</v>
      </c>
    </row>
    <row r="189" spans="1:21" x14ac:dyDescent="0.35">
      <c r="A189" s="50">
        <v>694</v>
      </c>
      <c r="B189" s="50" t="s">
        <v>307</v>
      </c>
      <c r="C189" s="50" t="s">
        <v>308</v>
      </c>
      <c r="D189" s="50" t="s">
        <v>205</v>
      </c>
      <c r="E189" s="50" t="s">
        <v>87</v>
      </c>
      <c r="F189" s="50" t="s">
        <v>81</v>
      </c>
      <c r="G189" s="50" t="s">
        <v>82</v>
      </c>
      <c r="H189" s="51">
        <v>0.29289930671452857</v>
      </c>
      <c r="I189" s="51">
        <v>0.13743031761633959</v>
      </c>
      <c r="J189" s="52">
        <v>33.284061728815622</v>
      </c>
      <c r="K189" s="52">
        <v>41.290128210932707</v>
      </c>
      <c r="L189" s="52">
        <v>26.499559191762451</v>
      </c>
      <c r="M189" s="52">
        <v>7.4389404498345799</v>
      </c>
      <c r="N189" s="53">
        <v>7731.991</v>
      </c>
      <c r="O189" s="53">
        <v>8094.6019999999999</v>
      </c>
      <c r="P189" s="53">
        <v>8276.8065000000006</v>
      </c>
      <c r="Q189" s="52">
        <v>41.355176763283168</v>
      </c>
      <c r="R189" s="53">
        <v>3422.887939453125</v>
      </c>
      <c r="S189" s="53">
        <v>1139.276123046875</v>
      </c>
      <c r="T189" s="50">
        <v>10</v>
      </c>
      <c r="U189" s="50" t="s">
        <v>83</v>
      </c>
    </row>
    <row r="190" spans="1:21" x14ac:dyDescent="0.35">
      <c r="A190" s="50">
        <v>710</v>
      </c>
      <c r="B190" s="50" t="s">
        <v>203</v>
      </c>
      <c r="C190" s="50" t="s">
        <v>204</v>
      </c>
      <c r="D190" s="50" t="s">
        <v>205</v>
      </c>
      <c r="E190" s="50" t="s">
        <v>87</v>
      </c>
      <c r="F190" s="50" t="s">
        <v>177</v>
      </c>
      <c r="G190" s="50" t="s">
        <v>84</v>
      </c>
      <c r="H190" s="51">
        <v>2.48906428726559E-2</v>
      </c>
      <c r="I190" s="51">
        <v>4.53620927481896E-2</v>
      </c>
      <c r="J190" s="52">
        <v>11.29381521415271</v>
      </c>
      <c r="K190" s="52">
        <v>40.16542850049877</v>
      </c>
      <c r="L190" s="52">
        <v>19.198566495813221</v>
      </c>
      <c r="M190" s="52">
        <v>1.6197474018235802</v>
      </c>
      <c r="N190" s="53">
        <v>57259.550999999999</v>
      </c>
      <c r="O190" s="53">
        <v>61502.603000000003</v>
      </c>
      <c r="P190" s="53">
        <v>62378.41</v>
      </c>
      <c r="Q190" s="52">
        <v>41.436133241328939</v>
      </c>
      <c r="R190" s="53">
        <v>25847.201171875</v>
      </c>
      <c r="S190" s="53">
        <v>2919.13525390625</v>
      </c>
      <c r="T190" s="50">
        <v>10</v>
      </c>
      <c r="U190" s="50" t="s">
        <v>83</v>
      </c>
    </row>
    <row r="191" spans="1:21" x14ac:dyDescent="0.35">
      <c r="A191" s="50">
        <v>710</v>
      </c>
      <c r="B191" s="50" t="s">
        <v>203</v>
      </c>
      <c r="C191" s="50" t="s">
        <v>204</v>
      </c>
      <c r="D191" s="50" t="s">
        <v>205</v>
      </c>
      <c r="E191" s="50" t="s">
        <v>87</v>
      </c>
      <c r="F191" s="50" t="s">
        <v>177</v>
      </c>
      <c r="G191" s="50" t="s">
        <v>82</v>
      </c>
      <c r="H191" s="51">
        <v>2.48906428726559E-2</v>
      </c>
      <c r="I191" s="51">
        <v>1.04063239293509E-2</v>
      </c>
      <c r="J191" s="52">
        <v>2.6930622432942601</v>
      </c>
      <c r="K191" s="52">
        <v>38.641230648354771</v>
      </c>
      <c r="L191" s="52">
        <v>7.1949983826445294</v>
      </c>
      <c r="M191" s="52">
        <v>0.46758120378082996</v>
      </c>
      <c r="N191" s="53">
        <v>57259.550999999999</v>
      </c>
      <c r="O191" s="53">
        <v>61502.603000000003</v>
      </c>
      <c r="P191" s="53">
        <v>62378.41</v>
      </c>
      <c r="Q191" s="52">
        <v>58.563866758672077</v>
      </c>
      <c r="R191" s="53">
        <v>36531.20703125</v>
      </c>
      <c r="S191" s="53">
        <v>983.80816650390625</v>
      </c>
      <c r="T191" s="50">
        <v>10</v>
      </c>
      <c r="U191" s="50" t="s">
        <v>83</v>
      </c>
    </row>
    <row r="192" spans="1:21" x14ac:dyDescent="0.35">
      <c r="A192" s="50">
        <v>144</v>
      </c>
      <c r="B192" s="50" t="s">
        <v>174</v>
      </c>
      <c r="C192" s="50" t="s">
        <v>175</v>
      </c>
      <c r="D192" s="50" t="s">
        <v>126</v>
      </c>
      <c r="E192" s="50" t="s">
        <v>176</v>
      </c>
      <c r="F192" s="50" t="s">
        <v>177</v>
      </c>
      <c r="G192" s="50" t="s">
        <v>84</v>
      </c>
      <c r="H192" s="51">
        <v>1.1184699058671701E-2</v>
      </c>
      <c r="I192" s="51">
        <v>1.2651092118595299E-2</v>
      </c>
      <c r="J192" s="52">
        <v>3.2950692253410496</v>
      </c>
      <c r="K192" s="52">
        <v>38.394010120639919</v>
      </c>
      <c r="L192" s="52">
        <v>15.852763346383369</v>
      </c>
      <c r="M192" s="52">
        <v>0.31286827422795999</v>
      </c>
      <c r="N192" s="53">
        <v>21910.772499999999</v>
      </c>
      <c r="O192" s="53">
        <v>22700.371999999999</v>
      </c>
      <c r="P192" s="53">
        <v>22834.965</v>
      </c>
      <c r="Q192" s="52">
        <v>83.506339878592215</v>
      </c>
      <c r="R192" s="53">
        <v>19068.642578125</v>
      </c>
      <c r="S192" s="53">
        <v>628.324951171875</v>
      </c>
      <c r="T192" s="50">
        <v>10</v>
      </c>
      <c r="U192" s="50" t="s">
        <v>83</v>
      </c>
    </row>
    <row r="193" spans="1:21" x14ac:dyDescent="0.35">
      <c r="A193" s="50">
        <v>144</v>
      </c>
      <c r="B193" s="50" t="s">
        <v>174</v>
      </c>
      <c r="C193" s="50" t="s">
        <v>175</v>
      </c>
      <c r="D193" s="50" t="s">
        <v>126</v>
      </c>
      <c r="E193" s="50" t="s">
        <v>176</v>
      </c>
      <c r="F193" s="50" t="s">
        <v>177</v>
      </c>
      <c r="G193" s="50" t="s">
        <v>82</v>
      </c>
      <c r="H193" s="51">
        <v>1.1184699058671701E-2</v>
      </c>
      <c r="I193" s="51">
        <v>3.7604453541431999E-3</v>
      </c>
      <c r="J193" s="52">
        <v>1.0254013718455799</v>
      </c>
      <c r="K193" s="52">
        <v>36.672911285216394</v>
      </c>
      <c r="L193" s="52">
        <v>6.5914385617343294</v>
      </c>
      <c r="M193" s="52">
        <v>0</v>
      </c>
      <c r="N193" s="53">
        <v>21910.772499999999</v>
      </c>
      <c r="O193" s="53">
        <v>22700.371999999999</v>
      </c>
      <c r="P193" s="53">
        <v>22834.965</v>
      </c>
      <c r="Q193" s="52">
        <v>16.493660121407778</v>
      </c>
      <c r="R193" s="53">
        <v>3766.321533203125</v>
      </c>
      <c r="S193" s="53">
        <v>38.619911193847656</v>
      </c>
      <c r="T193" s="50">
        <v>10</v>
      </c>
      <c r="U193" s="50" t="s">
        <v>83</v>
      </c>
    </row>
    <row r="194" spans="1:21" x14ac:dyDescent="0.35">
      <c r="A194" s="50">
        <v>729</v>
      </c>
      <c r="B194" s="50" t="s">
        <v>299</v>
      </c>
      <c r="C194" s="50" t="s">
        <v>300</v>
      </c>
      <c r="D194" s="50" t="s">
        <v>109</v>
      </c>
      <c r="E194" s="50" t="s">
        <v>80</v>
      </c>
      <c r="F194" s="50" t="s">
        <v>155</v>
      </c>
      <c r="G194" s="50" t="s">
        <v>84</v>
      </c>
      <c r="H194" s="51">
        <v>0.27943958863105328</v>
      </c>
      <c r="I194" s="51">
        <v>0.35052826577139501</v>
      </c>
      <c r="J194" s="52">
        <v>64.025612811832815</v>
      </c>
      <c r="K194" s="52">
        <v>54.748131314506146</v>
      </c>
      <c r="L194" s="52">
        <v>16.48283508071885</v>
      </c>
      <c r="M194" s="52">
        <v>40.279725910451006</v>
      </c>
      <c r="N194" s="53">
        <v>38823.317999999999</v>
      </c>
      <c r="O194" s="53">
        <v>48066.923999999999</v>
      </c>
      <c r="P194" s="53">
        <v>49383.345500000003</v>
      </c>
      <c r="Q194" s="52">
        <v>68.959400106182088</v>
      </c>
      <c r="R194" s="53">
        <v>34054.45703125</v>
      </c>
      <c r="S194" s="53">
        <v>21803.57421875</v>
      </c>
      <c r="T194" s="50">
        <v>10</v>
      </c>
      <c r="U194" s="50" t="s">
        <v>83</v>
      </c>
    </row>
    <row r="195" spans="1:21" x14ac:dyDescent="0.35">
      <c r="A195" s="50">
        <v>729</v>
      </c>
      <c r="B195" s="50" t="s">
        <v>299</v>
      </c>
      <c r="C195" s="50" t="s">
        <v>300</v>
      </c>
      <c r="D195" s="50" t="s">
        <v>109</v>
      </c>
      <c r="E195" s="50" t="s">
        <v>80</v>
      </c>
      <c r="F195" s="50" t="s">
        <v>155</v>
      </c>
      <c r="G195" s="50" t="s">
        <v>82</v>
      </c>
      <c r="H195" s="51">
        <v>0.27943958863105328</v>
      </c>
      <c r="I195" s="51">
        <v>0.1215098918239963</v>
      </c>
      <c r="J195" s="52">
        <v>26.34086702435053</v>
      </c>
      <c r="K195" s="52">
        <v>46.12979964238373</v>
      </c>
      <c r="L195" s="52">
        <v>20.27687756381501</v>
      </c>
      <c r="M195" s="52">
        <v>9.9921411834125298</v>
      </c>
      <c r="N195" s="53">
        <v>38823.317999999999</v>
      </c>
      <c r="O195" s="53">
        <v>48066.923999999999</v>
      </c>
      <c r="P195" s="53">
        <v>49383.345500000003</v>
      </c>
      <c r="Q195" s="52">
        <v>31.040599893819632</v>
      </c>
      <c r="R195" s="53">
        <v>15328.88671875</v>
      </c>
      <c r="S195" s="53">
        <v>4037.76171875</v>
      </c>
      <c r="T195" s="50">
        <v>10</v>
      </c>
      <c r="U195" s="50" t="s">
        <v>83</v>
      </c>
    </row>
    <row r="196" spans="1:21" x14ac:dyDescent="0.35">
      <c r="A196" s="50">
        <v>740</v>
      </c>
      <c r="B196" s="50" t="s">
        <v>178</v>
      </c>
      <c r="C196" s="50" t="s">
        <v>179</v>
      </c>
      <c r="D196" s="50" t="s">
        <v>105</v>
      </c>
      <c r="E196" s="50" t="s">
        <v>80</v>
      </c>
      <c r="F196" s="50" t="s">
        <v>97</v>
      </c>
      <c r="G196" s="50" t="s">
        <v>84</v>
      </c>
      <c r="H196" s="51">
        <v>1.12324684674057E-2</v>
      </c>
      <c r="I196" s="51">
        <v>3.15587030258829E-2</v>
      </c>
      <c r="J196" s="52">
        <v>8.0269609623241109</v>
      </c>
      <c r="K196" s="52">
        <v>39.315879538979878</v>
      </c>
      <c r="L196" s="52">
        <v>9.4786501715790195</v>
      </c>
      <c r="M196" s="52">
        <v>0.88410210321013005</v>
      </c>
      <c r="N196" s="53">
        <v>599.51250000000005</v>
      </c>
      <c r="O196" s="53">
        <v>617.89599999999996</v>
      </c>
      <c r="P196" s="53">
        <v>623.16399999999999</v>
      </c>
      <c r="Q196" s="52">
        <v>26.932330770737011</v>
      </c>
      <c r="R196" s="53">
        <v>167.83259582519531</v>
      </c>
      <c r="S196" s="53">
        <v>13.471857070922852</v>
      </c>
      <c r="T196" s="50">
        <v>10</v>
      </c>
      <c r="U196" s="50" t="s">
        <v>83</v>
      </c>
    </row>
    <row r="197" spans="1:21" x14ac:dyDescent="0.35">
      <c r="A197" s="50">
        <v>740</v>
      </c>
      <c r="B197" s="50" t="s">
        <v>178</v>
      </c>
      <c r="C197" s="50" t="s">
        <v>179</v>
      </c>
      <c r="D197" s="50" t="s">
        <v>105</v>
      </c>
      <c r="E197" s="50" t="s">
        <v>80</v>
      </c>
      <c r="F197" s="50" t="s">
        <v>97</v>
      </c>
      <c r="G197" s="50" t="s">
        <v>82</v>
      </c>
      <c r="H197" s="51">
        <v>1.12324684674057E-2</v>
      </c>
      <c r="I197" s="51">
        <v>3.7403330506481001E-3</v>
      </c>
      <c r="J197" s="52">
        <v>0.94691956939744004</v>
      </c>
      <c r="K197" s="52">
        <v>39.50000793655817</v>
      </c>
      <c r="L197" s="52">
        <v>2.0124576581832798</v>
      </c>
      <c r="M197" s="52">
        <v>0.21781161304658</v>
      </c>
      <c r="N197" s="53">
        <v>599.51250000000005</v>
      </c>
      <c r="O197" s="53">
        <v>617.89599999999996</v>
      </c>
      <c r="P197" s="53">
        <v>623.16399999999999</v>
      </c>
      <c r="Q197" s="52">
        <v>73.067669229263004</v>
      </c>
      <c r="R197" s="53">
        <v>455.3314208984375</v>
      </c>
      <c r="S197" s="53">
        <v>4.311622142791748</v>
      </c>
      <c r="T197" s="50">
        <v>10</v>
      </c>
      <c r="U197" s="50" t="s">
        <v>83</v>
      </c>
    </row>
    <row r="198" spans="1:21" x14ac:dyDescent="0.35">
      <c r="A198" s="50">
        <v>762</v>
      </c>
      <c r="B198" s="50" t="s">
        <v>213</v>
      </c>
      <c r="C198" s="50" t="s">
        <v>214</v>
      </c>
      <c r="D198" s="50" t="s">
        <v>79</v>
      </c>
      <c r="E198" s="50" t="s">
        <v>87</v>
      </c>
      <c r="F198" s="50" t="s">
        <v>182</v>
      </c>
      <c r="G198" s="50" t="s">
        <v>84</v>
      </c>
      <c r="H198" s="51">
        <v>2.9005923068436999E-2</v>
      </c>
      <c r="I198" s="51">
        <v>3.4136170358279101E-2</v>
      </c>
      <c r="J198" s="52">
        <v>8.6801597263076395</v>
      </c>
      <c r="K198" s="52">
        <v>39.326661529994539</v>
      </c>
      <c r="L198" s="52">
        <v>24.313821638037041</v>
      </c>
      <c r="M198" s="52">
        <v>0.94108687489987997</v>
      </c>
      <c r="N198" s="53">
        <v>9085.9459999999999</v>
      </c>
      <c r="O198" s="53">
        <v>9966.9084999999995</v>
      </c>
      <c r="P198" s="53">
        <v>10182.222</v>
      </c>
      <c r="Q198" s="52">
        <v>75.573247258287665</v>
      </c>
      <c r="R198" s="53">
        <v>7695.03564453125</v>
      </c>
      <c r="S198" s="53">
        <v>667.94140625</v>
      </c>
      <c r="T198" s="50">
        <v>10</v>
      </c>
      <c r="U198" s="50" t="s">
        <v>83</v>
      </c>
    </row>
    <row r="199" spans="1:21" x14ac:dyDescent="0.35">
      <c r="A199" s="50">
        <v>762</v>
      </c>
      <c r="B199" s="50" t="s">
        <v>213</v>
      </c>
      <c r="C199" s="50" t="s">
        <v>214</v>
      </c>
      <c r="D199" s="50" t="s">
        <v>79</v>
      </c>
      <c r="E199" s="50" t="s">
        <v>87</v>
      </c>
      <c r="F199" s="50" t="s">
        <v>182</v>
      </c>
      <c r="G199" s="50" t="s">
        <v>82</v>
      </c>
      <c r="H199" s="51">
        <v>2.9005923068436999E-2</v>
      </c>
      <c r="I199" s="51">
        <v>1.31335944363421E-2</v>
      </c>
      <c r="J199" s="52">
        <v>3.6219620542380899</v>
      </c>
      <c r="K199" s="52">
        <v>36.260994012828832</v>
      </c>
      <c r="L199" s="52">
        <v>7.0077412893314994</v>
      </c>
      <c r="M199" s="52">
        <v>8.3566858301610009E-2</v>
      </c>
      <c r="N199" s="53">
        <v>9085.9459999999999</v>
      </c>
      <c r="O199" s="53">
        <v>9966.9084999999995</v>
      </c>
      <c r="P199" s="53">
        <v>10182.222</v>
      </c>
      <c r="Q199" s="52">
        <v>24.426752741711841</v>
      </c>
      <c r="R199" s="53">
        <v>2487.186279296875</v>
      </c>
      <c r="S199" s="53">
        <v>90.084945678710938</v>
      </c>
      <c r="T199" s="50">
        <v>10</v>
      </c>
      <c r="U199" s="50" t="s">
        <v>83</v>
      </c>
    </row>
    <row r="200" spans="1:21" x14ac:dyDescent="0.35">
      <c r="A200" s="50">
        <v>834</v>
      </c>
      <c r="B200" s="50" t="s">
        <v>305</v>
      </c>
      <c r="C200" s="50" t="s">
        <v>306</v>
      </c>
      <c r="D200" s="50" t="s">
        <v>205</v>
      </c>
      <c r="E200" s="50" t="s">
        <v>87</v>
      </c>
      <c r="F200" s="50" t="s">
        <v>339</v>
      </c>
      <c r="G200" s="50" t="s">
        <v>84</v>
      </c>
      <c r="H200" s="51">
        <v>0.22133658138274501</v>
      </c>
      <c r="I200" s="51">
        <v>0.28151792556697591</v>
      </c>
      <c r="J200" s="52">
        <v>59.070412505627544</v>
      </c>
      <c r="K200" s="52">
        <v>47.65802601093332</v>
      </c>
      <c r="L200" s="52">
        <v>22.777824593661901</v>
      </c>
      <c r="M200" s="52">
        <v>24.610567536811619</v>
      </c>
      <c r="N200" s="53">
        <v>64711.821000000004</v>
      </c>
      <c r="O200" s="53">
        <v>62830.411999999997</v>
      </c>
      <c r="P200" s="53">
        <v>64711.821000000004</v>
      </c>
      <c r="Q200" s="52">
        <v>71.460122714533938</v>
      </c>
      <c r="R200" s="53">
        <v>46243.1484375</v>
      </c>
      <c r="S200" s="53">
        <v>27316.017578125</v>
      </c>
      <c r="T200" s="50">
        <v>10</v>
      </c>
      <c r="U200" s="50" t="s">
        <v>83</v>
      </c>
    </row>
    <row r="201" spans="1:21" x14ac:dyDescent="0.35">
      <c r="A201" s="50">
        <v>834</v>
      </c>
      <c r="B201" s="50" t="s">
        <v>305</v>
      </c>
      <c r="C201" s="50" t="s">
        <v>306</v>
      </c>
      <c r="D201" s="50" t="s">
        <v>205</v>
      </c>
      <c r="E201" s="50" t="s">
        <v>87</v>
      </c>
      <c r="F201" s="50" t="s">
        <v>339</v>
      </c>
      <c r="G201" s="50" t="s">
        <v>82</v>
      </c>
      <c r="H201" s="51">
        <v>0.22133658138274501</v>
      </c>
      <c r="I201" s="51">
        <v>7.0650360923040903E-2</v>
      </c>
      <c r="J201" s="52">
        <v>17.531906051949438</v>
      </c>
      <c r="K201" s="52">
        <v>40.298163082607338</v>
      </c>
      <c r="L201" s="52">
        <v>24.045740179346531</v>
      </c>
      <c r="M201" s="52">
        <v>2.5033239917647498</v>
      </c>
      <c r="N201" s="53">
        <v>64711.821000000004</v>
      </c>
      <c r="O201" s="53">
        <v>62830.411999999997</v>
      </c>
      <c r="P201" s="53">
        <v>64711.821000000004</v>
      </c>
      <c r="Q201" s="52">
        <v>28.53987728546527</v>
      </c>
      <c r="R201" s="53">
        <v>18468.673828125</v>
      </c>
      <c r="S201" s="53">
        <v>3237.91064453125</v>
      </c>
      <c r="T201" s="50">
        <v>10</v>
      </c>
      <c r="U201" s="50" t="s">
        <v>83</v>
      </c>
    </row>
    <row r="202" spans="1:21" x14ac:dyDescent="0.35">
      <c r="A202" s="50">
        <v>764</v>
      </c>
      <c r="B202" s="50" t="s">
        <v>119</v>
      </c>
      <c r="C202" s="50" t="s">
        <v>120</v>
      </c>
      <c r="D202" s="50" t="s">
        <v>121</v>
      </c>
      <c r="E202" s="50" t="s">
        <v>80</v>
      </c>
      <c r="F202" s="50" t="s">
        <v>339</v>
      </c>
      <c r="G202" s="50" t="s">
        <v>84</v>
      </c>
      <c r="H202" s="51">
        <v>1.8171864624753E-3</v>
      </c>
      <c r="I202" s="51">
        <v>2.3585860698791998E-3</v>
      </c>
      <c r="J202" s="52">
        <v>0.63435220878932996</v>
      </c>
      <c r="K202" s="52">
        <v>37.18101769331907</v>
      </c>
      <c r="L202" s="52">
        <v>6.4954438338407998</v>
      </c>
      <c r="M202" s="52">
        <v>2.9474618732110002E-2</v>
      </c>
      <c r="N202" s="53">
        <v>71735.328999999998</v>
      </c>
      <c r="O202" s="53">
        <v>71727.331999999995</v>
      </c>
      <c r="P202" s="53">
        <v>71735.328999999998</v>
      </c>
      <c r="Q202" s="52">
        <v>50.001451801807761</v>
      </c>
      <c r="R202" s="53">
        <v>35868.70703125</v>
      </c>
      <c r="S202" s="53">
        <v>227.533935546875</v>
      </c>
      <c r="T202" s="50">
        <v>10</v>
      </c>
      <c r="U202" s="50" t="s">
        <v>83</v>
      </c>
    </row>
    <row r="203" spans="1:21" x14ac:dyDescent="0.35">
      <c r="A203" s="50">
        <v>764</v>
      </c>
      <c r="B203" s="50" t="s">
        <v>119</v>
      </c>
      <c r="C203" s="50" t="s">
        <v>120</v>
      </c>
      <c r="D203" s="50" t="s">
        <v>121</v>
      </c>
      <c r="E203" s="50" t="s">
        <v>80</v>
      </c>
      <c r="F203" s="50" t="s">
        <v>339</v>
      </c>
      <c r="G203" s="50" t="s">
        <v>82</v>
      </c>
      <c r="H203" s="51">
        <v>1.8171864624753E-3</v>
      </c>
      <c r="I203" s="51">
        <v>1.2757554139613001E-3</v>
      </c>
      <c r="J203" s="52">
        <v>0.34764376340026998</v>
      </c>
      <c r="K203" s="52">
        <v>36.697204100061761</v>
      </c>
      <c r="L203" s="52">
        <v>2.8882421003076999</v>
      </c>
      <c r="M203" s="52">
        <v>3.4137123276870004E-2</v>
      </c>
      <c r="N203" s="53">
        <v>71735.328999999998</v>
      </c>
      <c r="O203" s="53">
        <v>71727.331999999995</v>
      </c>
      <c r="P203" s="53">
        <v>71735.328999999998</v>
      </c>
      <c r="Q203" s="52">
        <v>49.998548198192275</v>
      </c>
      <c r="R203" s="53">
        <v>35866.62109375</v>
      </c>
      <c r="S203" s="53">
        <v>124.68807220458984</v>
      </c>
      <c r="T203" s="50">
        <v>10</v>
      </c>
      <c r="U203" s="50" t="s">
        <v>83</v>
      </c>
    </row>
    <row r="204" spans="1:21" x14ac:dyDescent="0.35">
      <c r="A204" s="50">
        <v>626</v>
      </c>
      <c r="B204" s="50" t="s">
        <v>277</v>
      </c>
      <c r="C204" s="50" t="s">
        <v>278</v>
      </c>
      <c r="D204" s="50" t="s">
        <v>121</v>
      </c>
      <c r="E204" s="50" t="s">
        <v>87</v>
      </c>
      <c r="F204" s="50" t="s">
        <v>177</v>
      </c>
      <c r="G204" s="50" t="s">
        <v>84</v>
      </c>
      <c r="H204" s="51">
        <v>0.22151424007077999</v>
      </c>
      <c r="I204" s="51">
        <v>0.27351323973384117</v>
      </c>
      <c r="J204" s="52">
        <v>58.903982727183426</v>
      </c>
      <c r="K204" s="52">
        <v>46.433743028995281</v>
      </c>
      <c r="L204" s="52">
        <v>24.089825349373388</v>
      </c>
      <c r="M204" s="52">
        <v>22.158375765089051</v>
      </c>
      <c r="N204" s="53">
        <v>1228.3115</v>
      </c>
      <c r="O204" s="53">
        <v>1350.1385</v>
      </c>
      <c r="P204" s="53">
        <v>1369.2954999999999</v>
      </c>
      <c r="Q204" s="52">
        <v>73.107393625042292</v>
      </c>
      <c r="R204" s="53">
        <v>1001.0562744140625</v>
      </c>
      <c r="S204" s="53">
        <v>589.6619873046875</v>
      </c>
      <c r="T204" s="50">
        <v>10</v>
      </c>
      <c r="U204" s="50" t="s">
        <v>83</v>
      </c>
    </row>
    <row r="205" spans="1:21" x14ac:dyDescent="0.35">
      <c r="A205" s="50">
        <v>626</v>
      </c>
      <c r="B205" s="50" t="s">
        <v>277</v>
      </c>
      <c r="C205" s="50" t="s">
        <v>278</v>
      </c>
      <c r="D205" s="50" t="s">
        <v>121</v>
      </c>
      <c r="E205" s="50" t="s">
        <v>87</v>
      </c>
      <c r="F205" s="50" t="s">
        <v>177</v>
      </c>
      <c r="G205" s="50" t="s">
        <v>82</v>
      </c>
      <c r="H205" s="51">
        <v>0.22151424007077999</v>
      </c>
      <c r="I205" s="51">
        <v>8.0155262682267803E-2</v>
      </c>
      <c r="J205" s="52">
        <v>19.300966868764419</v>
      </c>
      <c r="K205" s="52">
        <v>41.529143709368519</v>
      </c>
      <c r="L205" s="52">
        <v>34.270949477972451</v>
      </c>
      <c r="M205" s="52">
        <v>4.40442603662484</v>
      </c>
      <c r="N205" s="53">
        <v>1228.3115</v>
      </c>
      <c r="O205" s="53">
        <v>1350.1385</v>
      </c>
      <c r="P205" s="53">
        <v>1369.2954999999999</v>
      </c>
      <c r="Q205" s="52">
        <v>26.892606374957566</v>
      </c>
      <c r="R205" s="53">
        <v>368.2392578125</v>
      </c>
      <c r="S205" s="53">
        <v>71.073738098144531</v>
      </c>
      <c r="T205" s="50">
        <v>10</v>
      </c>
      <c r="U205" s="50" t="s">
        <v>83</v>
      </c>
    </row>
    <row r="206" spans="1:21" x14ac:dyDescent="0.35">
      <c r="A206" s="50">
        <v>768</v>
      </c>
      <c r="B206" s="50" t="s">
        <v>264</v>
      </c>
      <c r="C206" s="50" t="s">
        <v>265</v>
      </c>
      <c r="D206" s="50" t="s">
        <v>205</v>
      </c>
      <c r="E206" s="50" t="s">
        <v>80</v>
      </c>
      <c r="F206" s="50" t="s">
        <v>182</v>
      </c>
      <c r="G206" s="50" t="s">
        <v>84</v>
      </c>
      <c r="H206" s="51">
        <v>0.1796162567119807</v>
      </c>
      <c r="I206" s="51">
        <v>0.26587195233975541</v>
      </c>
      <c r="J206" s="52">
        <v>54.386009351565981</v>
      </c>
      <c r="K206" s="52">
        <v>48.886093226860361</v>
      </c>
      <c r="L206" s="52">
        <v>26.572357436390849</v>
      </c>
      <c r="M206" s="52">
        <v>23.999452640221062</v>
      </c>
      <c r="N206" s="53">
        <v>8057.1395000000002</v>
      </c>
      <c r="O206" s="53">
        <v>8878.3785000000007</v>
      </c>
      <c r="P206" s="53">
        <v>9089.7384999999995</v>
      </c>
      <c r="Q206" s="52">
        <v>59.629903401527315</v>
      </c>
      <c r="R206" s="53">
        <v>5420.2021484375</v>
      </c>
      <c r="S206" s="53">
        <v>2947.83154296875</v>
      </c>
      <c r="T206" s="50">
        <v>10</v>
      </c>
      <c r="U206" s="50" t="s">
        <v>83</v>
      </c>
    </row>
    <row r="207" spans="1:21" x14ac:dyDescent="0.35">
      <c r="A207" s="50">
        <v>768</v>
      </c>
      <c r="B207" s="50" t="s">
        <v>264</v>
      </c>
      <c r="C207" s="50" t="s">
        <v>265</v>
      </c>
      <c r="D207" s="50" t="s">
        <v>205</v>
      </c>
      <c r="E207" s="50" t="s">
        <v>80</v>
      </c>
      <c r="F207" s="50" t="s">
        <v>182</v>
      </c>
      <c r="G207" s="50" t="s">
        <v>82</v>
      </c>
      <c r="H207" s="51">
        <v>0.1796162567119807</v>
      </c>
      <c r="I207" s="51">
        <v>5.2209605960731098E-2</v>
      </c>
      <c r="J207" s="52">
        <v>12.836160791435811</v>
      </c>
      <c r="K207" s="52">
        <v>40.673848519851056</v>
      </c>
      <c r="L207" s="52">
        <v>19.61062043626206</v>
      </c>
      <c r="M207" s="52">
        <v>2.2657929175744997</v>
      </c>
      <c r="N207" s="53">
        <v>8057.1395000000002</v>
      </c>
      <c r="O207" s="53">
        <v>8878.3785000000007</v>
      </c>
      <c r="P207" s="53">
        <v>9089.7384999999995</v>
      </c>
      <c r="Q207" s="52">
        <v>40.370096598472621</v>
      </c>
      <c r="R207" s="53">
        <v>3669.5361328125</v>
      </c>
      <c r="S207" s="53">
        <v>471.02755737304688</v>
      </c>
      <c r="T207" s="50">
        <v>10</v>
      </c>
      <c r="U207" s="50" t="s">
        <v>83</v>
      </c>
    </row>
    <row r="208" spans="1:21" x14ac:dyDescent="0.35">
      <c r="A208" s="50">
        <v>776</v>
      </c>
      <c r="B208" s="50" t="s">
        <v>134</v>
      </c>
      <c r="C208" s="50" t="s">
        <v>135</v>
      </c>
      <c r="D208" s="50" t="s">
        <v>121</v>
      </c>
      <c r="E208" s="50" t="s">
        <v>80</v>
      </c>
      <c r="F208" s="50" t="s">
        <v>81</v>
      </c>
      <c r="G208" s="50" t="s">
        <v>84</v>
      </c>
      <c r="H208" s="51">
        <v>3.3361547730896999E-3</v>
      </c>
      <c r="I208" s="51">
        <v>4.3163679307682999E-3</v>
      </c>
      <c r="J208" s="52">
        <v>1.13158131843182</v>
      </c>
      <c r="K208" s="52">
        <v>38.144566903508846</v>
      </c>
      <c r="L208" s="52">
        <v>7.3028903947553907</v>
      </c>
      <c r="M208" s="52">
        <v>3.1772632674839998E-2</v>
      </c>
      <c r="N208" s="53">
        <v>105.6695</v>
      </c>
      <c r="O208" s="53">
        <v>105.48950000000001</v>
      </c>
      <c r="P208" s="53">
        <v>105.042</v>
      </c>
      <c r="Q208" s="52">
        <v>77.290787685372635</v>
      </c>
      <c r="R208" s="53">
        <v>81.187789916992188</v>
      </c>
      <c r="S208" s="53">
        <v>0.91870588064193726</v>
      </c>
      <c r="T208" s="50">
        <v>10</v>
      </c>
      <c r="U208" s="50" t="s">
        <v>83</v>
      </c>
    </row>
    <row r="209" spans="1:21" x14ac:dyDescent="0.35">
      <c r="A209" s="50">
        <v>776</v>
      </c>
      <c r="B209" s="50" t="s">
        <v>134</v>
      </c>
      <c r="C209" s="50" t="s">
        <v>135</v>
      </c>
      <c r="D209" s="50" t="s">
        <v>121</v>
      </c>
      <c r="E209" s="50" t="s">
        <v>80</v>
      </c>
      <c r="F209" s="50" t="s">
        <v>81</v>
      </c>
      <c r="G209" s="50" t="s">
        <v>82</v>
      </c>
      <c r="H209" s="51">
        <v>3.3361547730896999E-3</v>
      </c>
      <c r="I209" s="51">
        <v>0</v>
      </c>
      <c r="J209" s="52">
        <v>0</v>
      </c>
      <c r="K209" s="52"/>
      <c r="L209" s="52">
        <v>3.3375779532764596</v>
      </c>
      <c r="M209" s="52">
        <v>0</v>
      </c>
      <c r="N209" s="53">
        <v>105.6695</v>
      </c>
      <c r="O209" s="53">
        <v>105.48950000000001</v>
      </c>
      <c r="P209" s="53">
        <v>105.042</v>
      </c>
      <c r="Q209" s="52">
        <v>22.709212314627479</v>
      </c>
      <c r="R209" s="53">
        <v>23.854209899902344</v>
      </c>
      <c r="S209" s="53">
        <v>0</v>
      </c>
      <c r="T209" s="50">
        <v>10</v>
      </c>
      <c r="U209" s="50" t="s">
        <v>83</v>
      </c>
    </row>
    <row r="210" spans="1:21" x14ac:dyDescent="0.35">
      <c r="A210" s="50">
        <v>780</v>
      </c>
      <c r="B210" s="50" t="s">
        <v>122</v>
      </c>
      <c r="C210" s="50" t="s">
        <v>123</v>
      </c>
      <c r="D210" s="50" t="s">
        <v>105</v>
      </c>
      <c r="E210" s="50" t="s">
        <v>80</v>
      </c>
      <c r="F210" s="50" t="s">
        <v>339</v>
      </c>
      <c r="G210" s="50" t="s">
        <v>84</v>
      </c>
      <c r="H210" s="51">
        <v>2.0729839665242999E-3</v>
      </c>
      <c r="I210" s="51">
        <v>1.7630397684764E-3</v>
      </c>
      <c r="J210" s="52">
        <v>0.48205908868172997</v>
      </c>
      <c r="K210" s="52">
        <v>36.57310503776182</v>
      </c>
      <c r="L210" s="52">
        <v>0.9126329324154201</v>
      </c>
      <c r="M210" s="52">
        <v>2.9057242413340002E-2</v>
      </c>
      <c r="N210" s="53">
        <v>1495.9214999999999</v>
      </c>
      <c r="O210" s="53">
        <v>1487.7175</v>
      </c>
      <c r="P210" s="53">
        <v>1495.9214999999999</v>
      </c>
      <c r="Q210" s="52">
        <v>40.6396365447007</v>
      </c>
      <c r="R210" s="53">
        <v>607.93707275390625</v>
      </c>
      <c r="S210" s="53">
        <v>2.9306159019470215</v>
      </c>
      <c r="T210" s="50">
        <v>9</v>
      </c>
      <c r="U210" s="50" t="s">
        <v>19</v>
      </c>
    </row>
    <row r="211" spans="1:21" x14ac:dyDescent="0.35">
      <c r="A211" s="50">
        <v>780</v>
      </c>
      <c r="B211" s="50" t="s">
        <v>122</v>
      </c>
      <c r="C211" s="50" t="s">
        <v>123</v>
      </c>
      <c r="D211" s="50" t="s">
        <v>105</v>
      </c>
      <c r="E211" s="50" t="s">
        <v>80</v>
      </c>
      <c r="F211" s="50" t="s">
        <v>339</v>
      </c>
      <c r="G211" s="50" t="s">
        <v>82</v>
      </c>
      <c r="H211" s="51">
        <v>2.0729839665242999E-3</v>
      </c>
      <c r="I211" s="51">
        <v>2.2851797622473E-3</v>
      </c>
      <c r="J211" s="52">
        <v>0.57003396589929001</v>
      </c>
      <c r="K211" s="52">
        <v>40.088484177292109</v>
      </c>
      <c r="L211" s="52">
        <v>0.70570668406602999</v>
      </c>
      <c r="M211" s="52">
        <v>0.21808539674892999</v>
      </c>
      <c r="N211" s="53">
        <v>1495.9214999999999</v>
      </c>
      <c r="O211" s="53">
        <v>1487.7175</v>
      </c>
      <c r="P211" s="53">
        <v>1495.9214999999999</v>
      </c>
      <c r="Q211" s="52">
        <v>59.360363455299904</v>
      </c>
      <c r="R211" s="53">
        <v>887.98443603515625</v>
      </c>
      <c r="S211" s="53">
        <v>5.0618128776550293</v>
      </c>
      <c r="T211" s="50">
        <v>9</v>
      </c>
      <c r="U211" s="50" t="s">
        <v>19</v>
      </c>
    </row>
    <row r="212" spans="1:21" x14ac:dyDescent="0.35">
      <c r="A212" s="50">
        <v>788</v>
      </c>
      <c r="B212" s="50" t="s">
        <v>132</v>
      </c>
      <c r="C212" s="50" t="s">
        <v>133</v>
      </c>
      <c r="D212" s="50" t="s">
        <v>109</v>
      </c>
      <c r="E212" s="50" t="s">
        <v>80</v>
      </c>
      <c r="F212" s="50" t="s">
        <v>340</v>
      </c>
      <c r="G212" s="50" t="s">
        <v>84</v>
      </c>
      <c r="H212" s="51">
        <v>3.4418494648616E-3</v>
      </c>
      <c r="I212" s="51">
        <v>6.7332115964448998E-3</v>
      </c>
      <c r="J212" s="52">
        <v>1.8782832026420999</v>
      </c>
      <c r="K212" s="52">
        <v>35.847691056245161</v>
      </c>
      <c r="L212" s="52">
        <v>7.13740425013874</v>
      </c>
      <c r="M212" s="52">
        <v>3.3438587547679997E-2</v>
      </c>
      <c r="N212" s="53">
        <v>12200.431</v>
      </c>
      <c r="O212" s="53">
        <v>12048.622499999999</v>
      </c>
      <c r="P212" s="53">
        <v>12119.333500000001</v>
      </c>
      <c r="Q212" s="52">
        <v>33.151892528488403</v>
      </c>
      <c r="R212" s="53">
        <v>4017.788330078125</v>
      </c>
      <c r="S212" s="53">
        <v>75.465446472167969</v>
      </c>
      <c r="T212" s="50">
        <v>10</v>
      </c>
      <c r="U212" s="50" t="s">
        <v>83</v>
      </c>
    </row>
    <row r="213" spans="1:21" x14ac:dyDescent="0.35">
      <c r="A213" s="50">
        <v>788</v>
      </c>
      <c r="B213" s="50" t="s">
        <v>132</v>
      </c>
      <c r="C213" s="50" t="s">
        <v>133</v>
      </c>
      <c r="D213" s="50" t="s">
        <v>109</v>
      </c>
      <c r="E213" s="50" t="s">
        <v>80</v>
      </c>
      <c r="F213" s="50" t="s">
        <v>340</v>
      </c>
      <c r="G213" s="50" t="s">
        <v>82</v>
      </c>
      <c r="H213" s="51">
        <v>3.4418494648616E-3</v>
      </c>
      <c r="I213" s="51">
        <v>1.8095686451677E-3</v>
      </c>
      <c r="J213" s="52">
        <v>0.53096792859290998</v>
      </c>
      <c r="K213" s="52">
        <v>34.080563961050395</v>
      </c>
      <c r="L213" s="52">
        <v>0.68652581506315002</v>
      </c>
      <c r="M213" s="52">
        <v>1.7161206142260001E-2</v>
      </c>
      <c r="N213" s="53">
        <v>12200.431</v>
      </c>
      <c r="O213" s="53">
        <v>12048.622499999999</v>
      </c>
      <c r="P213" s="53">
        <v>12119.333500000001</v>
      </c>
      <c r="Q213" s="52">
        <v>66.848107471513558</v>
      </c>
      <c r="R213" s="53">
        <v>8101.544921875</v>
      </c>
      <c r="S213" s="53">
        <v>43.016605377197266</v>
      </c>
      <c r="T213" s="50">
        <v>10</v>
      </c>
      <c r="U213" s="50" t="s">
        <v>83</v>
      </c>
    </row>
    <row r="214" spans="1:21" x14ac:dyDescent="0.35">
      <c r="A214" s="50">
        <v>795</v>
      </c>
      <c r="B214" s="50" t="s">
        <v>92</v>
      </c>
      <c r="C214" s="50" t="s">
        <v>93</v>
      </c>
      <c r="D214" s="50" t="s">
        <v>79</v>
      </c>
      <c r="E214" s="50" t="s">
        <v>80</v>
      </c>
      <c r="F214" s="50" t="s">
        <v>81</v>
      </c>
      <c r="G214" s="50" t="s">
        <v>84</v>
      </c>
      <c r="H214" s="51">
        <v>8.4917738626189997E-4</v>
      </c>
      <c r="I214" s="51">
        <v>9.8675515930890002E-4</v>
      </c>
      <c r="J214" s="52">
        <v>0.28659956565271</v>
      </c>
      <c r="K214" s="52">
        <v>34.429750689317515</v>
      </c>
      <c r="L214" s="52">
        <v>0.34812295000201998</v>
      </c>
      <c r="M214" s="52">
        <v>0</v>
      </c>
      <c r="N214" s="53">
        <v>6803.9444999999996</v>
      </c>
      <c r="O214" s="53">
        <v>7092.0434999999998</v>
      </c>
      <c r="P214" s="53">
        <v>7230.1930000000002</v>
      </c>
      <c r="Q214" s="52">
        <v>56.710181069839692</v>
      </c>
      <c r="R214" s="53">
        <v>4100.25537109375</v>
      </c>
      <c r="S214" s="53">
        <v>11.751314163208008</v>
      </c>
      <c r="T214" s="50">
        <v>9</v>
      </c>
      <c r="U214" s="50" t="s">
        <v>94</v>
      </c>
    </row>
    <row r="215" spans="1:21" x14ac:dyDescent="0.35">
      <c r="A215" s="50">
        <v>795</v>
      </c>
      <c r="B215" s="50" t="s">
        <v>92</v>
      </c>
      <c r="C215" s="50" t="s">
        <v>93</v>
      </c>
      <c r="D215" s="50" t="s">
        <v>79</v>
      </c>
      <c r="E215" s="50" t="s">
        <v>80</v>
      </c>
      <c r="F215" s="50" t="s">
        <v>81</v>
      </c>
      <c r="G215" s="50" t="s">
        <v>82</v>
      </c>
      <c r="H215" s="51">
        <v>8.4917738626189997E-4</v>
      </c>
      <c r="I215" s="51">
        <v>6.6894885647140003E-4</v>
      </c>
      <c r="J215" s="52">
        <v>0.20068465694137</v>
      </c>
      <c r="K215" s="52">
        <v>33.333333333339986</v>
      </c>
      <c r="L215" s="52">
        <v>0.33186115390721999</v>
      </c>
      <c r="M215" s="52">
        <v>0</v>
      </c>
      <c r="N215" s="53">
        <v>6803.9444999999996</v>
      </c>
      <c r="O215" s="53">
        <v>7092.0434999999998</v>
      </c>
      <c r="P215" s="53">
        <v>7230.1930000000002</v>
      </c>
      <c r="Q215" s="52">
        <v>43.289818930160379</v>
      </c>
      <c r="R215" s="53">
        <v>3129.9375</v>
      </c>
      <c r="S215" s="53">
        <v>6.2813043594360352</v>
      </c>
      <c r="T215" s="50">
        <v>9</v>
      </c>
      <c r="U215" s="50" t="s">
        <v>94</v>
      </c>
    </row>
    <row r="216" spans="1:21" x14ac:dyDescent="0.35">
      <c r="A216" s="50">
        <v>798</v>
      </c>
      <c r="B216" s="50" t="s">
        <v>162</v>
      </c>
      <c r="C216" s="50" t="s">
        <v>163</v>
      </c>
      <c r="D216" s="50" t="s">
        <v>121</v>
      </c>
      <c r="E216" s="50" t="s">
        <v>80</v>
      </c>
      <c r="F216" s="50" t="s">
        <v>106</v>
      </c>
      <c r="G216" s="50" t="s">
        <v>84</v>
      </c>
      <c r="H216" s="51">
        <v>8.0846084565839998E-3</v>
      </c>
      <c r="I216" s="51">
        <v>9.1515275226271998E-3</v>
      </c>
      <c r="J216" s="52">
        <v>2.38824249846907</v>
      </c>
      <c r="K216" s="52">
        <v>38.319088319103066</v>
      </c>
      <c r="L216" s="52">
        <v>12.24739742804654</v>
      </c>
      <c r="M216" s="52">
        <v>0</v>
      </c>
      <c r="N216" s="53">
        <v>10.3995</v>
      </c>
      <c r="O216" s="53">
        <v>10.1935</v>
      </c>
      <c r="P216" s="53">
        <v>9.9920000000000009</v>
      </c>
      <c r="Q216" s="52">
        <v>35.325282989617861</v>
      </c>
      <c r="R216" s="53">
        <v>3.5297021865844727</v>
      </c>
      <c r="S216" s="53">
        <v>8.4297850728034973E-2</v>
      </c>
      <c r="T216" s="50">
        <v>10</v>
      </c>
      <c r="U216" s="50" t="s">
        <v>83</v>
      </c>
    </row>
    <row r="217" spans="1:21" x14ac:dyDescent="0.35">
      <c r="A217" s="50">
        <v>798</v>
      </c>
      <c r="B217" s="50" t="s">
        <v>162</v>
      </c>
      <c r="C217" s="50" t="s">
        <v>163</v>
      </c>
      <c r="D217" s="50" t="s">
        <v>121</v>
      </c>
      <c r="E217" s="50" t="s">
        <v>80</v>
      </c>
      <c r="F217" s="50" t="s">
        <v>106</v>
      </c>
      <c r="G217" s="50" t="s">
        <v>82</v>
      </c>
      <c r="H217" s="51">
        <v>8.0846084565839998E-3</v>
      </c>
      <c r="I217" s="51">
        <v>7.5018580453383998E-3</v>
      </c>
      <c r="J217" s="52">
        <v>1.9648829431438202</v>
      </c>
      <c r="K217" s="52">
        <v>38.179669030743419</v>
      </c>
      <c r="L217" s="52">
        <v>12.165551839464971</v>
      </c>
      <c r="M217" s="52">
        <v>0</v>
      </c>
      <c r="N217" s="53">
        <v>10.3995</v>
      </c>
      <c r="O217" s="53">
        <v>10.1935</v>
      </c>
      <c r="P217" s="53">
        <v>9.9920000000000009</v>
      </c>
      <c r="Q217" s="52">
        <v>64.674717010382139</v>
      </c>
      <c r="R217" s="53">
        <v>6.4622979164123535</v>
      </c>
      <c r="S217" s="53">
        <v>0.12697659432888031</v>
      </c>
      <c r="T217" s="50">
        <v>10</v>
      </c>
      <c r="U217" s="50" t="s">
        <v>83</v>
      </c>
    </row>
    <row r="218" spans="1:21" x14ac:dyDescent="0.35">
      <c r="A218" s="50">
        <v>800</v>
      </c>
      <c r="B218" s="50" t="s">
        <v>301</v>
      </c>
      <c r="C218" s="50" t="s">
        <v>302</v>
      </c>
      <c r="D218" s="50" t="s">
        <v>205</v>
      </c>
      <c r="E218" s="50" t="s">
        <v>87</v>
      </c>
      <c r="F218" s="50" t="s">
        <v>177</v>
      </c>
      <c r="G218" s="50" t="s">
        <v>84</v>
      </c>
      <c r="H218" s="51">
        <v>0.28102847842691392</v>
      </c>
      <c r="I218" s="51">
        <v>0.3215247730544688</v>
      </c>
      <c r="J218" s="52">
        <v>65.020467760329836</v>
      </c>
      <c r="K218" s="52">
        <v>49.449778528144776</v>
      </c>
      <c r="L218" s="52">
        <v>23.244765830720379</v>
      </c>
      <c r="M218" s="52">
        <v>30.044405950536191</v>
      </c>
      <c r="N218" s="53">
        <v>38799.152000000002</v>
      </c>
      <c r="O218" s="53">
        <v>45910.93</v>
      </c>
      <c r="P218" s="53">
        <v>47312.719499999999</v>
      </c>
      <c r="Q218" s="52">
        <v>79.017436451157565</v>
      </c>
      <c r="R218" s="53">
        <v>37385.296875</v>
      </c>
      <c r="S218" s="53">
        <v>24308.095703125</v>
      </c>
      <c r="T218" s="50">
        <v>10</v>
      </c>
      <c r="U218" s="50" t="s">
        <v>83</v>
      </c>
    </row>
    <row r="219" spans="1:21" x14ac:dyDescent="0.35">
      <c r="A219" s="50">
        <v>800</v>
      </c>
      <c r="B219" s="50" t="s">
        <v>301</v>
      </c>
      <c r="C219" s="50" t="s">
        <v>302</v>
      </c>
      <c r="D219" s="50" t="s">
        <v>205</v>
      </c>
      <c r="E219" s="50" t="s">
        <v>87</v>
      </c>
      <c r="F219" s="50" t="s">
        <v>177</v>
      </c>
      <c r="G219" s="50" t="s">
        <v>82</v>
      </c>
      <c r="H219" s="51">
        <v>0.28102847842691392</v>
      </c>
      <c r="I219" s="51">
        <v>0.12852502574862659</v>
      </c>
      <c r="J219" s="52">
        <v>27.599004521139292</v>
      </c>
      <c r="K219" s="52">
        <v>46.568717958716086</v>
      </c>
      <c r="L219" s="52">
        <v>24.986765945386392</v>
      </c>
      <c r="M219" s="52">
        <v>9.2443624725147089</v>
      </c>
      <c r="N219" s="53">
        <v>38799.152000000002</v>
      </c>
      <c r="O219" s="53">
        <v>45910.93</v>
      </c>
      <c r="P219" s="53">
        <v>47312.719499999999</v>
      </c>
      <c r="Q219" s="52">
        <v>20.982563548841679</v>
      </c>
      <c r="R219" s="53">
        <v>9927.421875</v>
      </c>
      <c r="S219" s="53">
        <v>2739.86962890625</v>
      </c>
      <c r="T219" s="50">
        <v>10</v>
      </c>
      <c r="U219" s="50" t="s">
        <v>83</v>
      </c>
    </row>
    <row r="220" spans="1:21" x14ac:dyDescent="0.35">
      <c r="A220" s="50">
        <v>804</v>
      </c>
      <c r="B220" s="50" t="s">
        <v>89</v>
      </c>
      <c r="C220" s="50" t="s">
        <v>90</v>
      </c>
      <c r="D220" s="50" t="s">
        <v>79</v>
      </c>
      <c r="E220" s="50" t="s">
        <v>80</v>
      </c>
      <c r="F220" s="50" t="s">
        <v>91</v>
      </c>
      <c r="G220" s="50" t="s">
        <v>84</v>
      </c>
      <c r="H220" s="51">
        <v>8.4043175883929998E-4</v>
      </c>
      <c r="I220" s="51">
        <v>1.6199064484737999E-3</v>
      </c>
      <c r="J220" s="52">
        <v>0.46037719692735002</v>
      </c>
      <c r="K220" s="52">
        <v>35.186504876552888</v>
      </c>
      <c r="L220" s="52">
        <v>1.19431547501944</v>
      </c>
      <c r="M220" s="52">
        <v>0</v>
      </c>
      <c r="N220" s="53">
        <v>46210.055999999997</v>
      </c>
      <c r="O220" s="53">
        <v>44298.64</v>
      </c>
      <c r="P220" s="53">
        <v>41048.766000000003</v>
      </c>
      <c r="Q220" s="52">
        <v>27.845709576266792</v>
      </c>
      <c r="R220" s="53">
        <v>11430.3203125</v>
      </c>
      <c r="S220" s="53">
        <v>52.622589111328125</v>
      </c>
      <c r="T220" s="50">
        <v>9</v>
      </c>
      <c r="U220" s="50" t="s">
        <v>19</v>
      </c>
    </row>
    <row r="221" spans="1:21" x14ac:dyDescent="0.35">
      <c r="A221" s="50">
        <v>804</v>
      </c>
      <c r="B221" s="50" t="s">
        <v>89</v>
      </c>
      <c r="C221" s="50" t="s">
        <v>90</v>
      </c>
      <c r="D221" s="50" t="s">
        <v>79</v>
      </c>
      <c r="E221" s="50" t="s">
        <v>80</v>
      </c>
      <c r="F221" s="50" t="s">
        <v>91</v>
      </c>
      <c r="G221" s="50" t="s">
        <v>82</v>
      </c>
      <c r="H221" s="51">
        <v>8.4043175883929998E-4</v>
      </c>
      <c r="I221" s="51">
        <v>5.3961768801770004E-4</v>
      </c>
      <c r="J221" s="52">
        <v>0.16082486394428999</v>
      </c>
      <c r="K221" s="52">
        <v>33.553125728406677</v>
      </c>
      <c r="L221" s="52">
        <v>0.11927430242905999</v>
      </c>
      <c r="M221" s="52">
        <v>0</v>
      </c>
      <c r="N221" s="53">
        <v>46210.055999999997</v>
      </c>
      <c r="O221" s="53">
        <v>44298.64</v>
      </c>
      <c r="P221" s="53">
        <v>41048.766000000003</v>
      </c>
      <c r="Q221" s="52">
        <v>72.15429042373313</v>
      </c>
      <c r="R221" s="53">
        <v>29618.4453125</v>
      </c>
      <c r="S221" s="53">
        <v>47.633823394775391</v>
      </c>
      <c r="T221" s="50">
        <v>9</v>
      </c>
      <c r="U221" s="50" t="s">
        <v>19</v>
      </c>
    </row>
    <row r="222" spans="1:21" x14ac:dyDescent="0.35">
      <c r="A222" s="50">
        <v>860</v>
      </c>
      <c r="B222" s="50" t="s">
        <v>145</v>
      </c>
      <c r="C222" s="50" t="s">
        <v>146</v>
      </c>
      <c r="D222" s="50" t="s">
        <v>79</v>
      </c>
      <c r="E222" s="50" t="s">
        <v>80</v>
      </c>
      <c r="F222" s="50" t="s">
        <v>147</v>
      </c>
      <c r="G222" s="50" t="s">
        <v>84</v>
      </c>
      <c r="H222" s="51">
        <v>6.1037555287794002E-3</v>
      </c>
      <c r="I222" s="51">
        <v>7.9811948649974006E-3</v>
      </c>
      <c r="J222" s="52">
        <v>2.2717561219535201</v>
      </c>
      <c r="K222" s="52">
        <v>35.13226964756366</v>
      </c>
      <c r="L222" s="52">
        <v>0.12677497466575</v>
      </c>
      <c r="M222" s="52">
        <v>8.6529914311910011E-2</v>
      </c>
      <c r="N222" s="53">
        <v>34938.955499999996</v>
      </c>
      <c r="O222" s="53">
        <v>34243.695500000002</v>
      </c>
      <c r="P222" s="53">
        <v>34938.955499999996</v>
      </c>
      <c r="Q222" s="52">
        <v>53.099300380892579</v>
      </c>
      <c r="R222" s="53">
        <v>18552.341796875</v>
      </c>
      <c r="S222" s="53">
        <v>421.46395874023438</v>
      </c>
      <c r="T222" s="50">
        <v>9</v>
      </c>
      <c r="U222" s="50" t="s">
        <v>19</v>
      </c>
    </row>
    <row r="223" spans="1:21" x14ac:dyDescent="0.35">
      <c r="A223" s="50">
        <v>860</v>
      </c>
      <c r="B223" s="50" t="s">
        <v>145</v>
      </c>
      <c r="C223" s="50" t="s">
        <v>146</v>
      </c>
      <c r="D223" s="50" t="s">
        <v>79</v>
      </c>
      <c r="E223" s="50" t="s">
        <v>80</v>
      </c>
      <c r="F223" s="50" t="s">
        <v>147</v>
      </c>
      <c r="G223" s="50" t="s">
        <v>82</v>
      </c>
      <c r="H223" s="51">
        <v>6.1037555287794002E-3</v>
      </c>
      <c r="I223" s="51">
        <v>3.9781856317339E-3</v>
      </c>
      <c r="J223" s="52">
        <v>1.1156547568450901</v>
      </c>
      <c r="K223" s="52">
        <v>35.657855688113273</v>
      </c>
      <c r="L223" s="52">
        <v>0.36619665803029</v>
      </c>
      <c r="M223" s="52">
        <v>0</v>
      </c>
      <c r="N223" s="53">
        <v>34938.955499999996</v>
      </c>
      <c r="O223" s="53">
        <v>34243.695500000002</v>
      </c>
      <c r="P223" s="53">
        <v>34938.955499999996</v>
      </c>
      <c r="Q223" s="52">
        <v>46.900699619107222</v>
      </c>
      <c r="R223" s="53">
        <v>16386.615234375</v>
      </c>
      <c r="S223" s="53">
        <v>182.81805419921875</v>
      </c>
      <c r="T223" s="50">
        <v>9</v>
      </c>
      <c r="U223" s="50" t="s">
        <v>19</v>
      </c>
    </row>
    <row r="224" spans="1:21" x14ac:dyDescent="0.35">
      <c r="A224" s="50">
        <v>704</v>
      </c>
      <c r="B224" s="50" t="s">
        <v>156</v>
      </c>
      <c r="C224" s="50" t="s">
        <v>157</v>
      </c>
      <c r="D224" s="50" t="s">
        <v>121</v>
      </c>
      <c r="E224" s="50" t="s">
        <v>80</v>
      </c>
      <c r="F224" s="50" t="s">
        <v>158</v>
      </c>
      <c r="G224" s="50" t="s">
        <v>84</v>
      </c>
      <c r="H224" s="51">
        <v>7.7293948535740002E-3</v>
      </c>
      <c r="I224" s="51">
        <v>1.0088948099479E-2</v>
      </c>
      <c r="J224" s="52">
        <v>2.4999741508233599</v>
      </c>
      <c r="K224" s="52">
        <v>40.356209667832985</v>
      </c>
      <c r="L224" s="52">
        <v>4.6802513905242797</v>
      </c>
      <c r="M224" s="52">
        <v>0.47627746623473005</v>
      </c>
      <c r="N224" s="53">
        <v>98935.098499999993</v>
      </c>
      <c r="O224" s="53">
        <v>98935.098499999993</v>
      </c>
      <c r="P224" s="53">
        <v>99680.654999999999</v>
      </c>
      <c r="Q224" s="52">
        <v>65.885248193664296</v>
      </c>
      <c r="R224" s="53">
        <v>65674.84375</v>
      </c>
      <c r="S224" s="53">
        <v>1641.8541259765625</v>
      </c>
      <c r="T224" s="50">
        <v>9</v>
      </c>
      <c r="U224" s="50" t="s">
        <v>19</v>
      </c>
    </row>
    <row r="225" spans="1:21" x14ac:dyDescent="0.35">
      <c r="A225" s="50">
        <v>704</v>
      </c>
      <c r="B225" s="50" t="s">
        <v>156</v>
      </c>
      <c r="C225" s="50" t="s">
        <v>157</v>
      </c>
      <c r="D225" s="50" t="s">
        <v>121</v>
      </c>
      <c r="E225" s="50" t="s">
        <v>80</v>
      </c>
      <c r="F225" s="50" t="s">
        <v>158</v>
      </c>
      <c r="G225" s="50" t="s">
        <v>82</v>
      </c>
      <c r="H225" s="51">
        <v>7.7293948535740002E-3</v>
      </c>
      <c r="I225" s="51">
        <v>3.1724292301643E-3</v>
      </c>
      <c r="J225" s="52">
        <v>0.79732764890179009</v>
      </c>
      <c r="K225" s="52">
        <v>39.788275679815385</v>
      </c>
      <c r="L225" s="52">
        <v>1.1400812257252699</v>
      </c>
      <c r="M225" s="52">
        <v>0.1065089904283</v>
      </c>
      <c r="N225" s="53">
        <v>98935.098499999993</v>
      </c>
      <c r="O225" s="53">
        <v>98935.098499999993</v>
      </c>
      <c r="P225" s="53">
        <v>99680.654999999999</v>
      </c>
      <c r="Q225" s="52">
        <v>34.114751806336606</v>
      </c>
      <c r="R225" s="53">
        <v>34005.80859375</v>
      </c>
      <c r="S225" s="53">
        <v>271.13772583007813</v>
      </c>
      <c r="T225" s="50">
        <v>9</v>
      </c>
      <c r="U225" s="50" t="s">
        <v>19</v>
      </c>
    </row>
    <row r="226" spans="1:21" x14ac:dyDescent="0.35">
      <c r="A226" s="50">
        <v>887</v>
      </c>
      <c r="B226" s="50" t="s">
        <v>288</v>
      </c>
      <c r="C226" s="50" t="s">
        <v>289</v>
      </c>
      <c r="D226" s="50" t="s">
        <v>109</v>
      </c>
      <c r="E226" s="50" t="s">
        <v>80</v>
      </c>
      <c r="F226" s="50" t="s">
        <v>345</v>
      </c>
      <c r="G226" s="50" t="s">
        <v>84</v>
      </c>
      <c r="H226" s="51">
        <v>0.18783963067001311</v>
      </c>
      <c r="I226" s="51">
        <v>0.24462950308376791</v>
      </c>
      <c r="J226" s="52">
        <v>47.985207929549738</v>
      </c>
      <c r="K226" s="52">
        <v>50.98019027924704</v>
      </c>
      <c r="L226" s="52">
        <v>27.398715989779138</v>
      </c>
      <c r="M226" s="52">
        <v>22.83301874395087</v>
      </c>
      <c r="N226" s="53">
        <v>39390.798999999999</v>
      </c>
      <c r="O226" s="53">
        <v>37140.230499999998</v>
      </c>
      <c r="P226" s="53">
        <v>38222.875500000002</v>
      </c>
      <c r="Q226" s="52">
        <v>69.792925652991329</v>
      </c>
      <c r="R226" s="53">
        <v>26676.86328125</v>
      </c>
      <c r="S226" s="53">
        <v>12800.9482421875</v>
      </c>
      <c r="T226" s="50">
        <v>9</v>
      </c>
      <c r="U226" s="50" t="s">
        <v>26</v>
      </c>
    </row>
    <row r="227" spans="1:21" x14ac:dyDescent="0.35">
      <c r="A227" s="50">
        <v>887</v>
      </c>
      <c r="B227" s="50" t="s">
        <v>288</v>
      </c>
      <c r="C227" s="50" t="s">
        <v>289</v>
      </c>
      <c r="D227" s="50" t="s">
        <v>109</v>
      </c>
      <c r="E227" s="50" t="s">
        <v>80</v>
      </c>
      <c r="F227" s="50" t="s">
        <v>345</v>
      </c>
      <c r="G227" s="50" t="s">
        <v>82</v>
      </c>
      <c r="H227" s="51">
        <v>0.18783963067001311</v>
      </c>
      <c r="I227" s="51">
        <v>5.6627607364335697E-2</v>
      </c>
      <c r="J227" s="52">
        <v>13.006765518526532</v>
      </c>
      <c r="K227" s="52">
        <v>43.537040230083804</v>
      </c>
      <c r="L227" s="52">
        <v>11.0700343569133</v>
      </c>
      <c r="M227" s="52">
        <v>3.3852854478022101</v>
      </c>
      <c r="N227" s="53">
        <v>39390.798999999999</v>
      </c>
      <c r="O227" s="53">
        <v>37140.230499999998</v>
      </c>
      <c r="P227" s="53">
        <v>38222.875500000002</v>
      </c>
      <c r="Q227" s="52">
        <v>30.207074347008341</v>
      </c>
      <c r="R227" s="53">
        <v>11546.0126953125</v>
      </c>
      <c r="S227" s="53">
        <v>1501.7628173828125</v>
      </c>
      <c r="T227" s="50">
        <v>9</v>
      </c>
      <c r="U227" s="50" t="s">
        <v>26</v>
      </c>
    </row>
    <row r="228" spans="1:21" x14ac:dyDescent="0.35">
      <c r="A228" s="50">
        <v>894</v>
      </c>
      <c r="B228" s="50" t="s">
        <v>283</v>
      </c>
      <c r="C228" s="50" t="s">
        <v>284</v>
      </c>
      <c r="D228" s="50" t="s">
        <v>205</v>
      </c>
      <c r="E228" s="50" t="s">
        <v>87</v>
      </c>
      <c r="F228" s="50" t="s">
        <v>97</v>
      </c>
      <c r="G228" s="50" t="s">
        <v>84</v>
      </c>
      <c r="H228" s="51">
        <v>0.2316850733623361</v>
      </c>
      <c r="I228" s="51">
        <v>0.32366663765185127</v>
      </c>
      <c r="J228" s="52">
        <v>65.596683585700717</v>
      </c>
      <c r="K228" s="52">
        <v>49.341920956870879</v>
      </c>
      <c r="L228" s="52">
        <v>23.76662377719077</v>
      </c>
      <c r="M228" s="52">
        <v>30.910290577471923</v>
      </c>
      <c r="N228" s="53">
        <v>17973.569</v>
      </c>
      <c r="O228" s="53">
        <v>19603.607499999998</v>
      </c>
      <c r="P228" s="53">
        <v>20152.937999999998</v>
      </c>
      <c r="Q228" s="52">
        <v>60.311853211906239</v>
      </c>
      <c r="R228" s="53">
        <v>12154.6103515625</v>
      </c>
      <c r="S228" s="53">
        <v>7973.021484375</v>
      </c>
      <c r="T228" s="50">
        <v>10</v>
      </c>
      <c r="U228" s="50" t="s">
        <v>83</v>
      </c>
    </row>
    <row r="229" spans="1:21" x14ac:dyDescent="0.35">
      <c r="A229" s="50">
        <v>894</v>
      </c>
      <c r="B229" s="50" t="s">
        <v>283</v>
      </c>
      <c r="C229" s="50" t="s">
        <v>284</v>
      </c>
      <c r="D229" s="50" t="s">
        <v>205</v>
      </c>
      <c r="E229" s="50" t="s">
        <v>87</v>
      </c>
      <c r="F229" s="50" t="s">
        <v>97</v>
      </c>
      <c r="G229" s="50" t="s">
        <v>82</v>
      </c>
      <c r="H229" s="51">
        <v>0.2316850733623361</v>
      </c>
      <c r="I229" s="51">
        <v>9.1905843224661998E-2</v>
      </c>
      <c r="J229" s="52">
        <v>21.022788172337549</v>
      </c>
      <c r="K229" s="52">
        <v>43.717247432286186</v>
      </c>
      <c r="L229" s="52">
        <v>24.0325825943392</v>
      </c>
      <c r="M229" s="52">
        <v>6.0123371252309799</v>
      </c>
      <c r="N229" s="53">
        <v>17973.569</v>
      </c>
      <c r="O229" s="53">
        <v>19603.607499999998</v>
      </c>
      <c r="P229" s="53">
        <v>20152.937999999998</v>
      </c>
      <c r="Q229" s="52">
        <v>39.688146788093746</v>
      </c>
      <c r="R229" s="53">
        <v>7998.32763671875</v>
      </c>
      <c r="S229" s="53">
        <v>1681.471435546875</v>
      </c>
      <c r="T229" s="50">
        <v>10</v>
      </c>
      <c r="U229" s="50" t="s">
        <v>83</v>
      </c>
    </row>
    <row r="230" spans="1:21" x14ac:dyDescent="0.35">
      <c r="A230" s="50">
        <v>716</v>
      </c>
      <c r="B230" s="50" t="s">
        <v>249</v>
      </c>
      <c r="C230" s="50" t="s">
        <v>250</v>
      </c>
      <c r="D230" s="50" t="s">
        <v>205</v>
      </c>
      <c r="E230" s="50" t="s">
        <v>80</v>
      </c>
      <c r="F230" s="50" t="s">
        <v>81</v>
      </c>
      <c r="G230" s="50" t="s">
        <v>84</v>
      </c>
      <c r="H230" s="51">
        <v>0.1099417854663912</v>
      </c>
      <c r="I230" s="51">
        <v>0.15126380752913299</v>
      </c>
      <c r="J230" s="52">
        <v>35.346878026880766</v>
      </c>
      <c r="K230" s="52">
        <v>42.794106855518947</v>
      </c>
      <c r="L230" s="52">
        <v>32.266967170534322</v>
      </c>
      <c r="M230" s="52">
        <v>9.5450320937443109</v>
      </c>
      <c r="N230" s="53">
        <v>15271.3675</v>
      </c>
      <c r="O230" s="53">
        <v>15797.21</v>
      </c>
      <c r="P230" s="53">
        <v>16069.0555</v>
      </c>
      <c r="Q230" s="52">
        <v>68.900420483642151</v>
      </c>
      <c r="R230" s="53">
        <v>11071.646484375</v>
      </c>
      <c r="S230" s="53">
        <v>3913.4814453125</v>
      </c>
      <c r="T230" s="50">
        <v>10</v>
      </c>
      <c r="U230" s="50" t="s">
        <v>83</v>
      </c>
    </row>
    <row r="231" spans="1:21" x14ac:dyDescent="0.35">
      <c r="A231" s="50">
        <v>716</v>
      </c>
      <c r="B231" s="50" t="s">
        <v>249</v>
      </c>
      <c r="C231" s="50" t="s">
        <v>250</v>
      </c>
      <c r="D231" s="50" t="s">
        <v>205</v>
      </c>
      <c r="E231" s="50" t="s">
        <v>80</v>
      </c>
      <c r="F231" s="50" t="s">
        <v>81</v>
      </c>
      <c r="G231" s="50" t="s">
        <v>82</v>
      </c>
      <c r="H231" s="51">
        <v>0.1099417854663912</v>
      </c>
      <c r="I231" s="51">
        <v>1.8393772932661399E-2</v>
      </c>
      <c r="J231" s="52">
        <v>4.6492292919306895</v>
      </c>
      <c r="K231" s="52">
        <v>39.563058256959039</v>
      </c>
      <c r="L231" s="52">
        <v>13.177853066453871</v>
      </c>
      <c r="M231" s="52">
        <v>0.62248646499996008</v>
      </c>
      <c r="N231" s="53">
        <v>15271.3675</v>
      </c>
      <c r="O231" s="53">
        <v>15797.21</v>
      </c>
      <c r="P231" s="53">
        <v>16069.0555</v>
      </c>
      <c r="Q231" s="52">
        <v>31.099579516358013</v>
      </c>
      <c r="R231" s="53">
        <v>4997.40869140625</v>
      </c>
      <c r="S231" s="53">
        <v>232.34098815917969</v>
      </c>
      <c r="T231" s="50">
        <v>10</v>
      </c>
      <c r="U231" s="50" t="s">
        <v>83</v>
      </c>
    </row>
    <row r="232" spans="1:21" x14ac:dyDescent="0.35">
      <c r="A232" s="13"/>
      <c r="B232" s="13"/>
      <c r="C232" s="14"/>
      <c r="D232" s="14"/>
      <c r="E232" s="14"/>
      <c r="F232" s="14"/>
      <c r="G232" s="14"/>
      <c r="H232" s="16"/>
      <c r="I232" s="16"/>
      <c r="J232" s="17"/>
      <c r="K232" s="17"/>
      <c r="L232" s="17"/>
      <c r="M232" s="17"/>
      <c r="N232" s="18"/>
      <c r="O232" s="18"/>
      <c r="P232" s="18"/>
      <c r="Q232" s="15"/>
      <c r="R232" s="18"/>
      <c r="S232" s="18"/>
      <c r="T232" s="14"/>
      <c r="U232" s="14"/>
    </row>
    <row r="233" spans="1:21" s="20" customFormat="1" ht="30" customHeight="1" x14ac:dyDescent="0.35">
      <c r="A233" s="12" t="s">
        <v>55</v>
      </c>
      <c r="H233" s="28"/>
      <c r="I233" s="28"/>
      <c r="J233" s="28"/>
      <c r="K233" s="28"/>
      <c r="L233" s="28"/>
      <c r="M233" s="28"/>
    </row>
    <row r="234" spans="1:21" s="20" customFormat="1" ht="30" customHeight="1" x14ac:dyDescent="0.35">
      <c r="A234" s="20" t="s">
        <v>349</v>
      </c>
      <c r="H234" s="28"/>
      <c r="I234" s="28"/>
      <c r="J234" s="28"/>
      <c r="K234" s="28"/>
      <c r="L234" s="28"/>
      <c r="M234" s="28"/>
    </row>
    <row r="235" spans="1:21" s="20" customFormat="1" ht="30" customHeight="1" x14ac:dyDescent="0.35">
      <c r="A235" s="20" t="s">
        <v>336</v>
      </c>
      <c r="H235" s="28"/>
      <c r="I235" s="28"/>
      <c r="J235" s="28"/>
      <c r="K235" s="28"/>
      <c r="L235" s="28"/>
      <c r="M235" s="28"/>
    </row>
    <row r="236" spans="1:21" s="20" customFormat="1" ht="30" customHeight="1" x14ac:dyDescent="0.35">
      <c r="A236" s="11" t="s">
        <v>65</v>
      </c>
      <c r="H236" s="28"/>
      <c r="I236" s="28"/>
      <c r="J236" s="28"/>
      <c r="K236" s="28"/>
      <c r="L236" s="28"/>
      <c r="M236" s="28"/>
    </row>
    <row r="237" spans="1:21" s="20" customFormat="1" ht="30" customHeight="1" x14ac:dyDescent="0.35">
      <c r="A237" s="11" t="s">
        <v>66</v>
      </c>
      <c r="H237" s="28"/>
      <c r="I237" s="28"/>
      <c r="J237" s="28"/>
      <c r="K237" s="28"/>
      <c r="L237" s="28"/>
      <c r="M237" s="28"/>
    </row>
    <row r="238" spans="1:21" s="11" customFormat="1" ht="30" customHeight="1" x14ac:dyDescent="0.35">
      <c r="A238" s="11" t="s">
        <v>350</v>
      </c>
      <c r="H238" s="24"/>
      <c r="I238" s="24"/>
      <c r="J238" s="24"/>
      <c r="K238" s="24"/>
      <c r="L238" s="24"/>
      <c r="M238" s="24"/>
    </row>
    <row r="239" spans="1:21" ht="20.5" x14ac:dyDescent="0.35">
      <c r="A239" s="11"/>
    </row>
  </sheetData>
  <autoFilter ref="A9:U9" xr:uid="{00000000-0009-0000-0000-000000000000}">
    <sortState xmlns:xlrd2="http://schemas.microsoft.com/office/spreadsheetml/2017/richdata2" ref="A10:U12">
      <sortCondition ref="C9"/>
    </sortState>
  </autoFilter>
  <sortState xmlns:xlrd2="http://schemas.microsoft.com/office/spreadsheetml/2017/richdata2" ref="A10:U231">
    <sortCondition ref="C10:C231"/>
    <sortCondition ref="G10:G231" customList="Rural,Urban,Camp"/>
  </sortState>
  <mergeCells count="26">
    <mergeCell ref="Q5:S5"/>
    <mergeCell ref="S6:S7"/>
    <mergeCell ref="H5:H7"/>
    <mergeCell ref="T5:U5"/>
    <mergeCell ref="T6:T8"/>
    <mergeCell ref="U6:U8"/>
    <mergeCell ref="I5:M5"/>
    <mergeCell ref="N6:N7"/>
    <mergeCell ref="O6:O7"/>
    <mergeCell ref="P6:P7"/>
    <mergeCell ref="N5:P5"/>
    <mergeCell ref="Q6:Q7"/>
    <mergeCell ref="R6:R7"/>
    <mergeCell ref="I6:I7"/>
    <mergeCell ref="J6:J7"/>
    <mergeCell ref="K6:K7"/>
    <mergeCell ref="L6:L7"/>
    <mergeCell ref="M6:M7"/>
    <mergeCell ref="A5:A8"/>
    <mergeCell ref="B5:B8"/>
    <mergeCell ref="D5:D8"/>
    <mergeCell ref="E5:F6"/>
    <mergeCell ref="E7:E8"/>
    <mergeCell ref="C5:C8"/>
    <mergeCell ref="F7:F8"/>
    <mergeCell ref="G5: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39"/>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19" width="12.7265625" style="23" customWidth="1"/>
    <col min="20" max="23" width="12.7265625" customWidth="1"/>
    <col min="24" max="25" width="12.7265625" style="33" customWidth="1"/>
    <col min="26" max="26" width="12.7265625" style="4" customWidth="1"/>
    <col min="27" max="27" width="10.453125" style="4" customWidth="1"/>
    <col min="28" max="28" width="8.7265625" style="4"/>
  </cols>
  <sheetData>
    <row r="1" spans="1:30" s="2" customFormat="1" ht="21" customHeight="1" x14ac:dyDescent="0.35">
      <c r="A1" s="1" t="s">
        <v>68</v>
      </c>
      <c r="B1" s="3"/>
      <c r="C1" s="3"/>
      <c r="D1" s="3"/>
      <c r="H1" s="22"/>
      <c r="I1" s="22"/>
      <c r="J1" s="22"/>
      <c r="K1" s="22"/>
      <c r="L1" s="22"/>
      <c r="M1" s="22"/>
      <c r="N1" s="22"/>
      <c r="O1" s="22"/>
      <c r="P1" s="22"/>
      <c r="Q1" s="22"/>
      <c r="R1" s="22"/>
      <c r="S1" s="22"/>
      <c r="X1" s="42"/>
      <c r="Y1" s="42"/>
      <c r="Z1" s="41"/>
      <c r="AA1" s="41"/>
    </row>
    <row r="2" spans="1:30" s="2" customFormat="1" ht="21" customHeight="1" x14ac:dyDescent="0.35">
      <c r="A2" s="2" t="s">
        <v>69</v>
      </c>
      <c r="H2" s="22"/>
      <c r="I2" s="22"/>
      <c r="J2" s="22"/>
      <c r="K2" s="22"/>
      <c r="L2" s="22"/>
      <c r="M2" s="22"/>
      <c r="N2" s="22"/>
      <c r="O2" s="22"/>
      <c r="P2" s="22"/>
      <c r="Q2" s="22"/>
      <c r="R2" s="22"/>
      <c r="S2" s="22"/>
      <c r="X2" s="42"/>
      <c r="Y2" s="42"/>
      <c r="Z2" s="41"/>
      <c r="AA2" s="41"/>
    </row>
    <row r="3" spans="1:30" s="2" customFormat="1" ht="21" customHeight="1" x14ac:dyDescent="0.35">
      <c r="A3" s="2" t="str">
        <f>'4.1 MPI Area'!A3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c r="X3" s="42"/>
      <c r="Y3" s="42"/>
      <c r="Z3" s="41"/>
      <c r="AA3" s="41"/>
    </row>
    <row r="4" spans="1:30" x14ac:dyDescent="0.35">
      <c r="T4" s="19"/>
      <c r="U4" s="19"/>
      <c r="V4" s="19"/>
      <c r="W4" s="19"/>
      <c r="X4" s="45"/>
    </row>
    <row r="5" spans="1:30" ht="30" customHeight="1" x14ac:dyDescent="0.35">
      <c r="A5" s="57" t="s">
        <v>0</v>
      </c>
      <c r="B5" s="57" t="s">
        <v>1</v>
      </c>
      <c r="C5" s="60" t="s">
        <v>2</v>
      </c>
      <c r="D5" s="60" t="s">
        <v>3</v>
      </c>
      <c r="E5" s="60" t="s">
        <v>4</v>
      </c>
      <c r="F5" s="60"/>
      <c r="G5" s="55" t="s">
        <v>44</v>
      </c>
      <c r="H5" s="55" t="s">
        <v>42</v>
      </c>
      <c r="I5" s="55" t="s">
        <v>50</v>
      </c>
      <c r="J5" s="65" t="s">
        <v>15</v>
      </c>
      <c r="K5" s="65"/>
      <c r="L5" s="65"/>
      <c r="M5" s="65"/>
      <c r="N5" s="65"/>
      <c r="O5" s="65"/>
      <c r="P5" s="65"/>
      <c r="Q5" s="65"/>
      <c r="R5" s="65"/>
      <c r="S5" s="65"/>
      <c r="T5" s="62" t="s">
        <v>43</v>
      </c>
      <c r="U5" s="62"/>
      <c r="V5" s="62"/>
      <c r="W5" s="64" t="str">
        <f>'4.1 MPI Area'!Q5</f>
        <v>Population 2022</v>
      </c>
      <c r="X5" s="64"/>
      <c r="Y5" s="64"/>
      <c r="Z5" s="64" t="s">
        <v>49</v>
      </c>
      <c r="AA5" s="64"/>
    </row>
    <row r="6" spans="1:30" ht="30" customHeight="1" x14ac:dyDescent="0.35">
      <c r="A6" s="58"/>
      <c r="B6" s="58"/>
      <c r="C6" s="61"/>
      <c r="D6" s="61"/>
      <c r="E6" s="62"/>
      <c r="F6" s="62"/>
      <c r="G6" s="63"/>
      <c r="H6" s="63"/>
      <c r="I6" s="63"/>
      <c r="J6" s="56" t="s">
        <v>16</v>
      </c>
      <c r="K6" s="56"/>
      <c r="L6" s="56" t="s">
        <v>17</v>
      </c>
      <c r="M6" s="56"/>
      <c r="N6" s="56" t="s">
        <v>18</v>
      </c>
      <c r="O6" s="56"/>
      <c r="P6" s="56"/>
      <c r="Q6" s="56"/>
      <c r="R6" s="56"/>
      <c r="S6" s="56"/>
      <c r="T6" s="55" t="s">
        <v>10</v>
      </c>
      <c r="U6" s="55" t="str">
        <f>'4.1 MPI Area'!O6:O7</f>
        <v>Population 2021</v>
      </c>
      <c r="V6" s="55" t="str">
        <f>'4.1 MPI Area'!P6:P7</f>
        <v>Population 2022</v>
      </c>
      <c r="W6" s="63" t="s">
        <v>51</v>
      </c>
      <c r="X6" s="66" t="s">
        <v>48</v>
      </c>
      <c r="Y6" s="68" t="s">
        <v>64</v>
      </c>
      <c r="Z6" s="63" t="s">
        <v>39</v>
      </c>
      <c r="AA6" s="63" t="s">
        <v>11</v>
      </c>
    </row>
    <row r="7" spans="1:30" ht="30" customHeight="1" x14ac:dyDescent="0.35">
      <c r="A7" s="58"/>
      <c r="B7" s="58"/>
      <c r="C7" s="61"/>
      <c r="D7" s="61"/>
      <c r="E7" s="61" t="s">
        <v>5</v>
      </c>
      <c r="F7" s="61" t="s">
        <v>6</v>
      </c>
      <c r="G7" s="63"/>
      <c r="H7" s="56"/>
      <c r="I7" s="56"/>
      <c r="J7" s="26" t="s">
        <v>19</v>
      </c>
      <c r="K7" s="26" t="s">
        <v>20</v>
      </c>
      <c r="L7" s="26" t="s">
        <v>21</v>
      </c>
      <c r="M7" s="26" t="s">
        <v>22</v>
      </c>
      <c r="N7" s="25" t="s">
        <v>28</v>
      </c>
      <c r="O7" s="25" t="s">
        <v>23</v>
      </c>
      <c r="P7" s="25" t="s">
        <v>24</v>
      </c>
      <c r="Q7" s="25" t="s">
        <v>25</v>
      </c>
      <c r="R7" s="25" t="s">
        <v>26</v>
      </c>
      <c r="S7" s="25" t="s">
        <v>27</v>
      </c>
      <c r="T7" s="56"/>
      <c r="U7" s="56"/>
      <c r="V7" s="56"/>
      <c r="W7" s="56"/>
      <c r="X7" s="67"/>
      <c r="Y7" s="67"/>
      <c r="Z7" s="63"/>
      <c r="AA7" s="63"/>
    </row>
    <row r="8" spans="1:30" ht="30" customHeight="1" x14ac:dyDescent="0.35">
      <c r="A8" s="59"/>
      <c r="B8" s="59"/>
      <c r="C8" s="62"/>
      <c r="D8" s="62"/>
      <c r="E8" s="62"/>
      <c r="F8" s="62"/>
      <c r="G8" s="56"/>
      <c r="H8" s="8" t="s">
        <v>33</v>
      </c>
      <c r="I8" s="8" t="s">
        <v>33</v>
      </c>
      <c r="J8" s="8" t="s">
        <v>12</v>
      </c>
      <c r="K8" s="8" t="s">
        <v>12</v>
      </c>
      <c r="L8" s="8" t="s">
        <v>12</v>
      </c>
      <c r="M8" s="8" t="s">
        <v>12</v>
      </c>
      <c r="N8" s="8" t="s">
        <v>12</v>
      </c>
      <c r="O8" s="8" t="s">
        <v>12</v>
      </c>
      <c r="P8" s="8" t="s">
        <v>12</v>
      </c>
      <c r="Q8" s="8" t="s">
        <v>12</v>
      </c>
      <c r="R8" s="8" t="s">
        <v>12</v>
      </c>
      <c r="S8" s="8" t="s">
        <v>12</v>
      </c>
      <c r="T8" s="9" t="s">
        <v>14</v>
      </c>
      <c r="U8" s="9" t="s">
        <v>14</v>
      </c>
      <c r="V8" s="9" t="s">
        <v>14</v>
      </c>
      <c r="W8" s="8" t="s">
        <v>12</v>
      </c>
      <c r="X8" s="43" t="s">
        <v>14</v>
      </c>
      <c r="Y8" s="43" t="s">
        <v>14</v>
      </c>
      <c r="Z8" s="56"/>
      <c r="AA8" s="56"/>
    </row>
    <row r="9" spans="1:30" x14ac:dyDescent="0.35">
      <c r="G9" s="4"/>
      <c r="H9" s="27"/>
      <c r="I9" s="27"/>
      <c r="T9" s="4"/>
      <c r="U9" s="4"/>
      <c r="V9" s="4"/>
      <c r="W9" s="4"/>
    </row>
    <row r="10" spans="1:30" x14ac:dyDescent="0.35">
      <c r="A10" s="46">
        <v>4</v>
      </c>
      <c r="B10" s="46" t="s">
        <v>297</v>
      </c>
      <c r="C10" s="46" t="s">
        <v>298</v>
      </c>
      <c r="D10" s="46" t="s">
        <v>126</v>
      </c>
      <c r="E10" s="46" t="s">
        <v>80</v>
      </c>
      <c r="F10" s="46" t="s">
        <v>345</v>
      </c>
      <c r="G10" s="46" t="s">
        <v>84</v>
      </c>
      <c r="H10" s="47">
        <v>0.36030531890498368</v>
      </c>
      <c r="I10" s="47">
        <v>0.42598463841143203</v>
      </c>
      <c r="J10" s="48">
        <v>51.165648561639308</v>
      </c>
      <c r="K10" s="48">
        <v>9.4419257498415092</v>
      </c>
      <c r="L10" s="48">
        <v>46.691323425089948</v>
      </c>
      <c r="M10" s="48">
        <v>60.548094501440119</v>
      </c>
      <c r="N10" s="48"/>
      <c r="O10" s="48">
        <v>53.250590147410072</v>
      </c>
      <c r="P10" s="48">
        <v>37.453770529049258</v>
      </c>
      <c r="Q10" s="48">
        <v>16.979353228086218</v>
      </c>
      <c r="R10" s="48">
        <v>72.754720479618172</v>
      </c>
      <c r="S10" s="48">
        <v>38.921042637773581</v>
      </c>
      <c r="T10" s="49">
        <v>41454.760999999999</v>
      </c>
      <c r="U10" s="49">
        <v>40000.411999999997</v>
      </c>
      <c r="V10" s="49">
        <v>40578.841999999997</v>
      </c>
      <c r="W10" s="48">
        <v>74.767236243524479</v>
      </c>
      <c r="X10" s="49">
        <v>30339.677734375</v>
      </c>
      <c r="Y10" s="49">
        <v>22775.65234375</v>
      </c>
      <c r="Z10" s="54">
        <v>9</v>
      </c>
      <c r="AA10" s="46" t="s">
        <v>94</v>
      </c>
      <c r="AB10" s="46"/>
      <c r="AC10" s="46"/>
      <c r="AD10" s="46"/>
    </row>
    <row r="11" spans="1:30" x14ac:dyDescent="0.35">
      <c r="A11" s="46">
        <v>4</v>
      </c>
      <c r="B11" s="46" t="s">
        <v>297</v>
      </c>
      <c r="C11" s="46" t="s">
        <v>298</v>
      </c>
      <c r="D11" s="46" t="s">
        <v>126</v>
      </c>
      <c r="E11" s="46" t="s">
        <v>80</v>
      </c>
      <c r="F11" s="46" t="s">
        <v>345</v>
      </c>
      <c r="G11" s="46" t="s">
        <v>82</v>
      </c>
      <c r="H11" s="47">
        <v>0.36030531890498368</v>
      </c>
      <c r="I11" s="47">
        <v>0.16569083888812899</v>
      </c>
      <c r="J11" s="48">
        <v>23.6764065625831</v>
      </c>
      <c r="K11" s="48">
        <v>3.1086578637006297</v>
      </c>
      <c r="L11" s="48">
        <v>18.40157575430576</v>
      </c>
      <c r="M11" s="48">
        <v>28.023247488863216</v>
      </c>
      <c r="N11" s="48"/>
      <c r="O11" s="48">
        <v>15.7471495282488</v>
      </c>
      <c r="P11" s="48">
        <v>5.9018756556208301</v>
      </c>
      <c r="Q11" s="48">
        <v>3.5239483338101998</v>
      </c>
      <c r="R11" s="48">
        <v>28.559882336955223</v>
      </c>
      <c r="S11" s="48">
        <v>11.778683303855219</v>
      </c>
      <c r="T11" s="49">
        <v>41454.760999999999</v>
      </c>
      <c r="U11" s="49">
        <v>40000.411999999997</v>
      </c>
      <c r="V11" s="49">
        <v>40578.841999999997</v>
      </c>
      <c r="W11" s="48">
        <v>25.23276375648565</v>
      </c>
      <c r="X11" s="49">
        <v>10239.1630859375</v>
      </c>
      <c r="Y11" s="49">
        <v>3553.055908203125</v>
      </c>
      <c r="Z11" s="54">
        <v>9</v>
      </c>
      <c r="AA11" s="46" t="s">
        <v>94</v>
      </c>
      <c r="AB11" s="46"/>
      <c r="AC11" s="46"/>
      <c r="AD11" s="46"/>
    </row>
    <row r="12" spans="1:30" x14ac:dyDescent="0.35">
      <c r="A12" s="46">
        <v>8</v>
      </c>
      <c r="B12" s="46" t="s">
        <v>130</v>
      </c>
      <c r="C12" s="46" t="s">
        <v>131</v>
      </c>
      <c r="D12" s="46" t="s">
        <v>79</v>
      </c>
      <c r="E12" s="46" t="s">
        <v>87</v>
      </c>
      <c r="F12" s="46" t="s">
        <v>110</v>
      </c>
      <c r="G12" s="46" t="s">
        <v>84</v>
      </c>
      <c r="H12" s="47">
        <v>2.7478785548485001E-3</v>
      </c>
      <c r="I12" s="47">
        <v>2.7966847348741999E-3</v>
      </c>
      <c r="J12" s="48">
        <v>0.48613837245073999</v>
      </c>
      <c r="K12" s="48">
        <v>0</v>
      </c>
      <c r="L12" s="48">
        <v>0.38210787133801</v>
      </c>
      <c r="M12" s="48">
        <v>0.43663031130007002</v>
      </c>
      <c r="N12" s="48">
        <v>0.52703701827305993</v>
      </c>
      <c r="O12" s="48">
        <v>0.11057488187186</v>
      </c>
      <c r="P12" s="48">
        <v>0.13797729347261001</v>
      </c>
      <c r="Q12" s="48">
        <v>0</v>
      </c>
      <c r="R12" s="48">
        <v>0.29129744400181001</v>
      </c>
      <c r="S12" s="48">
        <v>5.2516219886129999E-2</v>
      </c>
      <c r="T12" s="49">
        <v>2894.2310000000002</v>
      </c>
      <c r="U12" s="49">
        <v>2849.6354999999999</v>
      </c>
      <c r="V12" s="49">
        <v>2827.6080000000002</v>
      </c>
      <c r="W12" s="48">
        <v>41.640169513182016</v>
      </c>
      <c r="X12" s="49">
        <v>1177.4207763671875</v>
      </c>
      <c r="Y12" s="49">
        <v>8.1799840927124023</v>
      </c>
      <c r="Z12" s="54">
        <v>10</v>
      </c>
      <c r="AA12" s="46" t="s">
        <v>83</v>
      </c>
      <c r="AB12" s="46"/>
      <c r="AC12" s="46"/>
      <c r="AD12" s="46"/>
    </row>
    <row r="13" spans="1:30" x14ac:dyDescent="0.35">
      <c r="A13" s="46">
        <v>8</v>
      </c>
      <c r="B13" s="46" t="s">
        <v>130</v>
      </c>
      <c r="C13" s="46" t="s">
        <v>131</v>
      </c>
      <c r="D13" s="46" t="s">
        <v>79</v>
      </c>
      <c r="E13" s="46" t="s">
        <v>87</v>
      </c>
      <c r="F13" s="46" t="s">
        <v>110</v>
      </c>
      <c r="G13" s="46" t="s">
        <v>82</v>
      </c>
      <c r="H13" s="47">
        <v>2.7478785548485001E-3</v>
      </c>
      <c r="I13" s="47">
        <v>2.7130549854067999E-3</v>
      </c>
      <c r="J13" s="48">
        <v>0.44736975369094001</v>
      </c>
      <c r="K13" s="48">
        <v>4.1414006572400002E-3</v>
      </c>
      <c r="L13" s="48">
        <v>0.61101851712276001</v>
      </c>
      <c r="M13" s="48">
        <v>0.36015713459005</v>
      </c>
      <c r="N13" s="48">
        <v>0.11232413654777</v>
      </c>
      <c r="O13" s="48">
        <v>0.1673374092554</v>
      </c>
      <c r="P13" s="48">
        <v>0.25804768367545999</v>
      </c>
      <c r="Q13" s="48">
        <v>0</v>
      </c>
      <c r="R13" s="48">
        <v>3.0766127379549996E-2</v>
      </c>
      <c r="S13" s="48">
        <v>4.6963198689689997E-2</v>
      </c>
      <c r="T13" s="49">
        <v>2894.2310000000002</v>
      </c>
      <c r="U13" s="49">
        <v>2849.6354999999999</v>
      </c>
      <c r="V13" s="49">
        <v>2827.6080000000002</v>
      </c>
      <c r="W13" s="48">
        <v>58.359830486817465</v>
      </c>
      <c r="X13" s="49">
        <v>1650.187255859375</v>
      </c>
      <c r="Y13" s="49">
        <v>11.713972091674805</v>
      </c>
      <c r="Z13" s="54">
        <v>10</v>
      </c>
      <c r="AA13" s="46" t="s">
        <v>83</v>
      </c>
      <c r="AB13" s="46"/>
      <c r="AC13" s="46"/>
      <c r="AD13" s="46"/>
    </row>
    <row r="14" spans="1:30" x14ac:dyDescent="0.35">
      <c r="A14" s="46">
        <v>12</v>
      </c>
      <c r="B14" s="46" t="s">
        <v>140</v>
      </c>
      <c r="C14" s="46" t="s">
        <v>141</v>
      </c>
      <c r="D14" s="46" t="s">
        <v>109</v>
      </c>
      <c r="E14" s="46" t="s">
        <v>80</v>
      </c>
      <c r="F14" s="46" t="s">
        <v>100</v>
      </c>
      <c r="G14" s="46" t="s">
        <v>84</v>
      </c>
      <c r="H14" s="47">
        <v>5.4090931224496002E-3</v>
      </c>
      <c r="I14" s="47">
        <v>1.06660004955768E-2</v>
      </c>
      <c r="J14" s="48">
        <v>1.4169871538613801</v>
      </c>
      <c r="K14" s="48">
        <v>0.31163252678928999</v>
      </c>
      <c r="L14" s="48">
        <v>1.9512401458779201</v>
      </c>
      <c r="M14" s="48">
        <v>1.1692639422614601</v>
      </c>
      <c r="N14" s="48">
        <v>0.3274941652167</v>
      </c>
      <c r="O14" s="48">
        <v>1.4610952666155099</v>
      </c>
      <c r="P14" s="48">
        <v>1.04410181140005</v>
      </c>
      <c r="Q14" s="48">
        <v>0.44535785954888002</v>
      </c>
      <c r="R14" s="48">
        <v>1.0908452765343402</v>
      </c>
      <c r="S14" s="48">
        <v>0.28253520634606999</v>
      </c>
      <c r="T14" s="49">
        <v>43294.546000000002</v>
      </c>
      <c r="U14" s="49">
        <v>44761.099000000002</v>
      </c>
      <c r="V14" s="49">
        <v>45477.389499999997</v>
      </c>
      <c r="W14" s="48">
        <v>36.903805858558819</v>
      </c>
      <c r="X14" s="49">
        <v>16782.88671875</v>
      </c>
      <c r="Y14" s="49">
        <v>443.689208984375</v>
      </c>
      <c r="Z14" s="54">
        <v>10</v>
      </c>
      <c r="AA14" s="46" t="s">
        <v>83</v>
      </c>
      <c r="AB14" s="46"/>
      <c r="AC14" s="46"/>
      <c r="AD14" s="46"/>
    </row>
    <row r="15" spans="1:30" x14ac:dyDescent="0.35">
      <c r="A15" s="46">
        <v>12</v>
      </c>
      <c r="B15" s="46" t="s">
        <v>140</v>
      </c>
      <c r="C15" s="46" t="s">
        <v>141</v>
      </c>
      <c r="D15" s="46" t="s">
        <v>109</v>
      </c>
      <c r="E15" s="46" t="s">
        <v>80</v>
      </c>
      <c r="F15" s="46" t="s">
        <v>100</v>
      </c>
      <c r="G15" s="46" t="s">
        <v>82</v>
      </c>
      <c r="H15" s="47">
        <v>5.4090931224496002E-3</v>
      </c>
      <c r="I15" s="47">
        <v>2.3344244874535002E-3</v>
      </c>
      <c r="J15" s="48">
        <v>0.41683634221223997</v>
      </c>
      <c r="K15" s="48">
        <v>0.17768716035229001</v>
      </c>
      <c r="L15" s="48">
        <v>0.38190292436466999</v>
      </c>
      <c r="M15" s="48">
        <v>0.32886260806121997</v>
      </c>
      <c r="N15" s="48">
        <v>1.003402698952E-2</v>
      </c>
      <c r="O15" s="48">
        <v>0.12207691590486</v>
      </c>
      <c r="P15" s="48">
        <v>4.4177624737879999E-2</v>
      </c>
      <c r="Q15" s="48">
        <v>1.6669363334199999E-3</v>
      </c>
      <c r="R15" s="48">
        <v>6.3215545668369996E-2</v>
      </c>
      <c r="S15" s="48">
        <v>4.4925922809970001E-2</v>
      </c>
      <c r="T15" s="49">
        <v>43294.546000000002</v>
      </c>
      <c r="U15" s="49">
        <v>44761.099000000002</v>
      </c>
      <c r="V15" s="49">
        <v>45477.389499999997</v>
      </c>
      <c r="W15" s="48">
        <v>63.0961941414403</v>
      </c>
      <c r="X15" s="49">
        <v>28694.501953125</v>
      </c>
      <c r="Y15" s="49">
        <v>184.2784423828125</v>
      </c>
      <c r="Z15" s="54">
        <v>10</v>
      </c>
      <c r="AA15" s="46" t="s">
        <v>83</v>
      </c>
      <c r="AB15" s="46"/>
      <c r="AC15" s="46"/>
      <c r="AD15" s="46"/>
    </row>
    <row r="16" spans="1:30" x14ac:dyDescent="0.35">
      <c r="A16" s="46">
        <v>24</v>
      </c>
      <c r="B16" s="46" t="s">
        <v>303</v>
      </c>
      <c r="C16" s="46" t="s">
        <v>304</v>
      </c>
      <c r="D16" s="46" t="s">
        <v>205</v>
      </c>
      <c r="E16" s="46" t="s">
        <v>87</v>
      </c>
      <c r="F16" s="46" t="s">
        <v>88</v>
      </c>
      <c r="G16" s="46" t="s">
        <v>84</v>
      </c>
      <c r="H16" s="47">
        <v>0.28243504758584909</v>
      </c>
      <c r="I16" s="47">
        <v>0.52255627257202286</v>
      </c>
      <c r="J16" s="48">
        <v>46.590885183054894</v>
      </c>
      <c r="K16" s="48">
        <v>9.9607959329179501</v>
      </c>
      <c r="L16" s="48">
        <v>63.183549995284579</v>
      </c>
      <c r="M16" s="48">
        <v>37.662272053900331</v>
      </c>
      <c r="N16" s="48">
        <v>83.563897921450589</v>
      </c>
      <c r="O16" s="48">
        <v>81.648092102937838</v>
      </c>
      <c r="P16" s="48">
        <v>73.462370259810612</v>
      </c>
      <c r="Q16" s="48">
        <v>82.406812364895856</v>
      </c>
      <c r="R16" s="48">
        <v>86.074505074023321</v>
      </c>
      <c r="S16" s="48">
        <v>61.253103410577914</v>
      </c>
      <c r="T16" s="49">
        <v>29183.07</v>
      </c>
      <c r="U16" s="49">
        <v>34532.428999999996</v>
      </c>
      <c r="V16" s="49">
        <v>35635.029000000002</v>
      </c>
      <c r="W16" s="48">
        <v>36.482189791286551</v>
      </c>
      <c r="X16" s="49">
        <v>13000.4384765625</v>
      </c>
      <c r="Y16" s="49">
        <v>11462.7666015625</v>
      </c>
      <c r="Z16" s="54">
        <v>10</v>
      </c>
      <c r="AA16" s="46" t="s">
        <v>83</v>
      </c>
      <c r="AB16" s="46"/>
      <c r="AC16" s="46"/>
      <c r="AD16" s="46"/>
    </row>
    <row r="17" spans="1:30" x14ac:dyDescent="0.35">
      <c r="A17" s="46">
        <v>24</v>
      </c>
      <c r="B17" s="46" t="s">
        <v>303</v>
      </c>
      <c r="C17" s="46" t="s">
        <v>304</v>
      </c>
      <c r="D17" s="46" t="s">
        <v>205</v>
      </c>
      <c r="E17" s="46" t="s">
        <v>87</v>
      </c>
      <c r="F17" s="46" t="s">
        <v>88</v>
      </c>
      <c r="G17" s="46" t="s">
        <v>82</v>
      </c>
      <c r="H17" s="47">
        <v>0.28243504758584909</v>
      </c>
      <c r="I17" s="47">
        <v>0.1445186415561574</v>
      </c>
      <c r="J17" s="48">
        <v>19.320055123314081</v>
      </c>
      <c r="K17" s="48">
        <v>4.6644494043117799</v>
      </c>
      <c r="L17" s="48">
        <v>13.141052838658851</v>
      </c>
      <c r="M17" s="48">
        <v>14.444168169445129</v>
      </c>
      <c r="N17" s="48">
        <v>14.660378091919041</v>
      </c>
      <c r="O17" s="48">
        <v>22.934279162782282</v>
      </c>
      <c r="P17" s="48">
        <v>15.911591142950011</v>
      </c>
      <c r="Q17" s="48">
        <v>20.657108034428351</v>
      </c>
      <c r="R17" s="48">
        <v>20.035825968392331</v>
      </c>
      <c r="S17" s="48">
        <v>11.225195793306909</v>
      </c>
      <c r="T17" s="49">
        <v>29183.07</v>
      </c>
      <c r="U17" s="49">
        <v>34532.428999999996</v>
      </c>
      <c r="V17" s="49">
        <v>35635.029000000002</v>
      </c>
      <c r="W17" s="48">
        <v>63.517810208712831</v>
      </c>
      <c r="X17" s="49">
        <v>22634.58984375</v>
      </c>
      <c r="Y17" s="49">
        <v>6748.1982421875</v>
      </c>
      <c r="Z17" s="54">
        <v>10</v>
      </c>
      <c r="AA17" s="46" t="s">
        <v>83</v>
      </c>
      <c r="AB17" s="46"/>
      <c r="AC17" s="46"/>
      <c r="AD17" s="46"/>
    </row>
    <row r="18" spans="1:30" x14ac:dyDescent="0.35">
      <c r="A18" s="46">
        <v>32</v>
      </c>
      <c r="B18" s="46" t="s">
        <v>103</v>
      </c>
      <c r="C18" s="46" t="s">
        <v>104</v>
      </c>
      <c r="D18" s="46" t="s">
        <v>105</v>
      </c>
      <c r="E18" s="46" t="s">
        <v>80</v>
      </c>
      <c r="F18" s="46" t="s">
        <v>106</v>
      </c>
      <c r="G18" s="46" t="s">
        <v>82</v>
      </c>
      <c r="H18" s="47">
        <v>1.4692951081311E-3</v>
      </c>
      <c r="I18" s="47">
        <v>1.4692951081311E-3</v>
      </c>
      <c r="J18" s="48">
        <v>0.31602666996478002</v>
      </c>
      <c r="K18" s="48">
        <v>0.29825211557079001</v>
      </c>
      <c r="L18" s="48">
        <v>0.10619453570281</v>
      </c>
      <c r="M18" s="48">
        <v>8.2304167040330001E-2</v>
      </c>
      <c r="N18" s="48">
        <v>6.3106002022499993E-3</v>
      </c>
      <c r="O18" s="48">
        <v>6.3568751767299994E-2</v>
      </c>
      <c r="P18" s="48">
        <v>8.270162652109999E-3</v>
      </c>
      <c r="Q18" s="48">
        <v>5.0442821263499997E-3</v>
      </c>
      <c r="R18" s="48">
        <v>9.211465639001E-2</v>
      </c>
      <c r="S18" s="48">
        <v>6.1090276661270003E-2</v>
      </c>
      <c r="T18" s="49">
        <v>45191.964500000002</v>
      </c>
      <c r="U18" s="49">
        <v>45312.281499999997</v>
      </c>
      <c r="V18" s="49">
        <v>45407.904000000002</v>
      </c>
      <c r="W18" s="48">
        <v>100</v>
      </c>
      <c r="X18" s="49">
        <v>45407.90234375</v>
      </c>
      <c r="Y18" s="49">
        <v>196.3089599609375</v>
      </c>
      <c r="Z18" s="54">
        <v>10</v>
      </c>
      <c r="AA18" s="46" t="s">
        <v>83</v>
      </c>
      <c r="AB18" s="46"/>
      <c r="AC18" s="46"/>
      <c r="AD18" s="46"/>
    </row>
    <row r="19" spans="1:30" x14ac:dyDescent="0.35">
      <c r="A19" s="46">
        <v>51</v>
      </c>
      <c r="B19" s="46" t="s">
        <v>85</v>
      </c>
      <c r="C19" s="46" t="s">
        <v>86</v>
      </c>
      <c r="D19" s="46" t="s">
        <v>79</v>
      </c>
      <c r="E19" s="46" t="s">
        <v>87</v>
      </c>
      <c r="F19" s="46" t="s">
        <v>88</v>
      </c>
      <c r="G19" s="46" t="s">
        <v>84</v>
      </c>
      <c r="H19" s="47">
        <v>6.9006900785740003E-4</v>
      </c>
      <c r="I19" s="47">
        <v>1.6544466385493999E-3</v>
      </c>
      <c r="J19" s="48">
        <v>0.32868614770447002</v>
      </c>
      <c r="K19" s="48">
        <v>0</v>
      </c>
      <c r="L19" s="48">
        <v>5.6709164519979996E-2</v>
      </c>
      <c r="M19" s="48">
        <v>0.30834141435439999</v>
      </c>
      <c r="N19" s="48">
        <v>0.17398998244327002</v>
      </c>
      <c r="O19" s="48">
        <v>0.45685344456179</v>
      </c>
      <c r="P19" s="48">
        <v>9.1802865687410001E-2</v>
      </c>
      <c r="Q19" s="48">
        <v>0</v>
      </c>
      <c r="R19" s="48">
        <v>5.6709164519979996E-2</v>
      </c>
      <c r="S19" s="48">
        <v>0.11743831243878999</v>
      </c>
      <c r="T19" s="49">
        <v>2918.7925</v>
      </c>
      <c r="U19" s="49">
        <v>2870.3485000000001</v>
      </c>
      <c r="V19" s="49">
        <v>2880.8744999999999</v>
      </c>
      <c r="W19" s="48">
        <v>41.709958591496886</v>
      </c>
      <c r="X19" s="49">
        <v>1201.611572265625</v>
      </c>
      <c r="Y19" s="49">
        <v>5.4896039962768555</v>
      </c>
      <c r="Z19" s="54">
        <v>10</v>
      </c>
      <c r="AA19" s="46" t="s">
        <v>83</v>
      </c>
      <c r="AB19" s="46"/>
      <c r="AC19" s="46"/>
      <c r="AD19" s="46"/>
    </row>
    <row r="20" spans="1:30" x14ac:dyDescent="0.35">
      <c r="A20" s="46">
        <v>51</v>
      </c>
      <c r="B20" s="46" t="s">
        <v>85</v>
      </c>
      <c r="C20" s="46" t="s">
        <v>86</v>
      </c>
      <c r="D20" s="46" t="s">
        <v>79</v>
      </c>
      <c r="E20" s="46" t="s">
        <v>87</v>
      </c>
      <c r="F20" s="46" t="s">
        <v>88</v>
      </c>
      <c r="G20" s="46" t="s">
        <v>82</v>
      </c>
      <c r="H20" s="47">
        <v>6.9006900785740003E-4</v>
      </c>
      <c r="I20" s="47">
        <v>0</v>
      </c>
      <c r="J20" s="48">
        <v>0</v>
      </c>
      <c r="K20" s="48">
        <v>0</v>
      </c>
      <c r="L20" s="48">
        <v>0</v>
      </c>
      <c r="M20" s="48">
        <v>0</v>
      </c>
      <c r="N20" s="48">
        <v>0</v>
      </c>
      <c r="O20" s="48">
        <v>0</v>
      </c>
      <c r="P20" s="48">
        <v>0</v>
      </c>
      <c r="Q20" s="48">
        <v>0</v>
      </c>
      <c r="R20" s="48">
        <v>0</v>
      </c>
      <c r="S20" s="48">
        <v>0</v>
      </c>
      <c r="T20" s="49">
        <v>2918.7925</v>
      </c>
      <c r="U20" s="49">
        <v>2870.3485000000001</v>
      </c>
      <c r="V20" s="49">
        <v>2880.8744999999999</v>
      </c>
      <c r="W20" s="48">
        <v>58.290041408503072</v>
      </c>
      <c r="X20" s="49">
        <v>1679.262939453125</v>
      </c>
      <c r="Y20" s="49">
        <v>0</v>
      </c>
      <c r="Z20" s="54">
        <v>10</v>
      </c>
      <c r="AA20" s="46" t="s">
        <v>83</v>
      </c>
      <c r="AB20" s="46"/>
      <c r="AC20" s="46"/>
      <c r="AD20" s="46"/>
    </row>
    <row r="21" spans="1:30" x14ac:dyDescent="0.35">
      <c r="A21" s="46">
        <v>50</v>
      </c>
      <c r="B21" s="46" t="s">
        <v>245</v>
      </c>
      <c r="C21" s="46" t="s">
        <v>246</v>
      </c>
      <c r="D21" s="46" t="s">
        <v>126</v>
      </c>
      <c r="E21" s="46" t="s">
        <v>80</v>
      </c>
      <c r="F21" s="46" t="s">
        <v>81</v>
      </c>
      <c r="G21" s="46" t="s">
        <v>84</v>
      </c>
      <c r="H21" s="47">
        <v>0.10406026630943251</v>
      </c>
      <c r="I21" s="47">
        <v>0.1160719269343361</v>
      </c>
      <c r="J21" s="48">
        <v>10.52908868440398</v>
      </c>
      <c r="K21" s="48">
        <v>1.4250490799343201</v>
      </c>
      <c r="L21" s="48">
        <v>18.395946121688031</v>
      </c>
      <c r="M21" s="48">
        <v>7.2790719624680298</v>
      </c>
      <c r="N21" s="48">
        <v>26.859834862560124</v>
      </c>
      <c r="O21" s="48">
        <v>16.935211801429841</v>
      </c>
      <c r="P21" s="48">
        <v>1.6520915943662999</v>
      </c>
      <c r="Q21" s="48">
        <v>5.5156105585112902</v>
      </c>
      <c r="R21" s="48">
        <v>26.593139790213311</v>
      </c>
      <c r="S21" s="48">
        <v>18.486112329141243</v>
      </c>
      <c r="T21" s="49">
        <v>164913.05499999999</v>
      </c>
      <c r="U21" s="49">
        <v>167658.85449999999</v>
      </c>
      <c r="V21" s="49">
        <v>169384.89749999999</v>
      </c>
      <c r="W21" s="48">
        <v>78.429272966684906</v>
      </c>
      <c r="X21" s="49">
        <v>132847.34375</v>
      </c>
      <c r="Y21" s="49">
        <v>36432.74609375</v>
      </c>
      <c r="Z21" s="54">
        <v>10</v>
      </c>
      <c r="AA21" s="46" t="s">
        <v>83</v>
      </c>
      <c r="AB21" s="46"/>
      <c r="AC21" s="46"/>
      <c r="AD21" s="46"/>
    </row>
    <row r="22" spans="1:30" x14ac:dyDescent="0.35">
      <c r="A22" s="46">
        <v>50</v>
      </c>
      <c r="B22" s="46" t="s">
        <v>245</v>
      </c>
      <c r="C22" s="46" t="s">
        <v>246</v>
      </c>
      <c r="D22" s="46" t="s">
        <v>126</v>
      </c>
      <c r="E22" s="46" t="s">
        <v>80</v>
      </c>
      <c r="F22" s="46" t="s">
        <v>81</v>
      </c>
      <c r="G22" s="46" t="s">
        <v>82</v>
      </c>
      <c r="H22" s="47">
        <v>0.10406026630943251</v>
      </c>
      <c r="I22" s="47">
        <v>6.0386921017045403E-2</v>
      </c>
      <c r="J22" s="48">
        <v>5.6860576698681307</v>
      </c>
      <c r="K22" s="48">
        <v>0.86179243933483995</v>
      </c>
      <c r="L22" s="48">
        <v>10.621375797668039</v>
      </c>
      <c r="M22" s="48">
        <v>4.9570849302460296</v>
      </c>
      <c r="N22" s="48">
        <v>10.58822817432141</v>
      </c>
      <c r="O22" s="48">
        <v>10.691753314393299</v>
      </c>
      <c r="P22" s="48">
        <v>0.61529010523126004</v>
      </c>
      <c r="Q22" s="48">
        <v>1.347084910974</v>
      </c>
      <c r="R22" s="48">
        <v>11.46407629193518</v>
      </c>
      <c r="S22" s="48">
        <v>7.6110925224284909</v>
      </c>
      <c r="T22" s="49">
        <v>164913.05499999999</v>
      </c>
      <c r="U22" s="49">
        <v>167658.85449999999</v>
      </c>
      <c r="V22" s="49">
        <v>169384.89749999999</v>
      </c>
      <c r="W22" s="48">
        <v>21.57072703331675</v>
      </c>
      <c r="X22" s="49">
        <v>36537.5546875</v>
      </c>
      <c r="Y22" s="49">
        <v>5304.662109375</v>
      </c>
      <c r="Z22" s="54">
        <v>10</v>
      </c>
      <c r="AA22" s="46" t="s">
        <v>83</v>
      </c>
      <c r="AB22" s="46"/>
      <c r="AC22" s="46"/>
      <c r="AD22" s="46"/>
    </row>
    <row r="23" spans="1:30" x14ac:dyDescent="0.35">
      <c r="A23" s="46">
        <v>52</v>
      </c>
      <c r="B23" s="46" t="s">
        <v>167</v>
      </c>
      <c r="C23" s="46" t="s">
        <v>168</v>
      </c>
      <c r="D23" s="46" t="s">
        <v>105</v>
      </c>
      <c r="E23" s="46" t="s">
        <v>80</v>
      </c>
      <c r="F23" s="46" t="s">
        <v>91</v>
      </c>
      <c r="G23" s="46" t="s">
        <v>84</v>
      </c>
      <c r="H23" s="47">
        <v>8.5288617206524999E-3</v>
      </c>
      <c r="I23" s="47">
        <v>7.7317133354492997E-3</v>
      </c>
      <c r="J23" s="48">
        <v>2.2109277315365001</v>
      </c>
      <c r="K23" s="48"/>
      <c r="L23" s="48">
        <v>2.8230884910750001E-2</v>
      </c>
      <c r="M23" s="48">
        <v>0</v>
      </c>
      <c r="N23" s="48">
        <v>0</v>
      </c>
      <c r="O23" s="48">
        <v>0.12866475467263999</v>
      </c>
      <c r="P23" s="48">
        <v>0</v>
      </c>
      <c r="Q23" s="48">
        <v>2.8230884910750001E-2</v>
      </c>
      <c r="R23" s="48">
        <v>0.38169843536427001</v>
      </c>
      <c r="S23" s="48">
        <v>2.8230884910750001E-2</v>
      </c>
      <c r="T23" s="49">
        <v>276.9375</v>
      </c>
      <c r="U23" s="49">
        <v>282.1465</v>
      </c>
      <c r="V23" s="49">
        <v>282.31799999999998</v>
      </c>
      <c r="W23" s="48">
        <v>37.341086067140125</v>
      </c>
      <c r="X23" s="49">
        <v>105.42060852050781</v>
      </c>
      <c r="Y23" s="49">
        <v>2.36053466796875</v>
      </c>
      <c r="Z23" s="54">
        <v>9</v>
      </c>
      <c r="AA23" s="46" t="s">
        <v>20</v>
      </c>
      <c r="AB23" s="46"/>
      <c r="AC23" s="46"/>
      <c r="AD23" s="46"/>
    </row>
    <row r="24" spans="1:30" x14ac:dyDescent="0.35">
      <c r="A24" s="46">
        <v>52</v>
      </c>
      <c r="B24" s="46" t="s">
        <v>167</v>
      </c>
      <c r="C24" s="46" t="s">
        <v>168</v>
      </c>
      <c r="D24" s="46" t="s">
        <v>105</v>
      </c>
      <c r="E24" s="46" t="s">
        <v>80</v>
      </c>
      <c r="F24" s="46" t="s">
        <v>91</v>
      </c>
      <c r="G24" s="46" t="s">
        <v>82</v>
      </c>
      <c r="H24" s="47">
        <v>8.5288617206524999E-3</v>
      </c>
      <c r="I24" s="47">
        <v>9.0039160200622009E-3</v>
      </c>
      <c r="J24" s="48">
        <v>2.6044645329167797</v>
      </c>
      <c r="K24" s="48"/>
      <c r="L24" s="48">
        <v>3.7156016186929999E-2</v>
      </c>
      <c r="M24" s="48">
        <v>0</v>
      </c>
      <c r="N24" s="48">
        <v>0</v>
      </c>
      <c r="O24" s="48">
        <v>0</v>
      </c>
      <c r="P24" s="48">
        <v>2.1612730592960001E-2</v>
      </c>
      <c r="Q24" s="48">
        <v>0.2050124216359</v>
      </c>
      <c r="R24" s="48">
        <v>0.2050124216359</v>
      </c>
      <c r="S24" s="48">
        <v>3.7156016186929999E-2</v>
      </c>
      <c r="T24" s="49">
        <v>276.9375</v>
      </c>
      <c r="U24" s="49">
        <v>282.1465</v>
      </c>
      <c r="V24" s="49">
        <v>282.31799999999998</v>
      </c>
      <c r="W24" s="48">
        <v>62.658913932860095</v>
      </c>
      <c r="X24" s="49">
        <v>176.89739990234375</v>
      </c>
      <c r="Y24" s="49">
        <v>4.6729578971862793</v>
      </c>
      <c r="Z24" s="54">
        <v>9</v>
      </c>
      <c r="AA24" s="46" t="s">
        <v>20</v>
      </c>
      <c r="AB24" s="46"/>
      <c r="AC24" s="46"/>
      <c r="AD24" s="46"/>
    </row>
    <row r="25" spans="1:30" x14ac:dyDescent="0.35">
      <c r="A25" s="46">
        <v>84</v>
      </c>
      <c r="B25" s="46" t="s">
        <v>191</v>
      </c>
      <c r="C25" s="46" t="s">
        <v>192</v>
      </c>
      <c r="D25" s="46" t="s">
        <v>105</v>
      </c>
      <c r="E25" s="46" t="s">
        <v>80</v>
      </c>
      <c r="F25" s="46" t="s">
        <v>88</v>
      </c>
      <c r="G25" s="46" t="s">
        <v>84</v>
      </c>
      <c r="H25" s="47">
        <v>1.71088313258261E-2</v>
      </c>
      <c r="I25" s="47">
        <v>2.73599920646058E-2</v>
      </c>
      <c r="J25" s="48">
        <v>4.99917558717231</v>
      </c>
      <c r="K25" s="48">
        <v>1.3542515338771801</v>
      </c>
      <c r="L25" s="48">
        <v>1.0651269687800602</v>
      </c>
      <c r="M25" s="48">
        <v>2.5023582672790399</v>
      </c>
      <c r="N25" s="48">
        <v>4.9884025804706802</v>
      </c>
      <c r="O25" s="48">
        <v>3.1681375605756799</v>
      </c>
      <c r="P25" s="48">
        <v>1.1070234836217199</v>
      </c>
      <c r="Q25" s="48">
        <v>4.0824175111388801</v>
      </c>
      <c r="R25" s="48">
        <v>4.4208461071575904</v>
      </c>
      <c r="S25" s="48">
        <v>1.71842140197855</v>
      </c>
      <c r="T25" s="49">
        <v>364.70499999999998</v>
      </c>
      <c r="U25" s="49">
        <v>395.34649999999999</v>
      </c>
      <c r="V25" s="49">
        <v>402.733</v>
      </c>
      <c r="W25" s="48">
        <v>57.795052571044344</v>
      </c>
      <c r="X25" s="49">
        <v>232.75975036621094</v>
      </c>
      <c r="Y25" s="49">
        <v>15.884981155395508</v>
      </c>
      <c r="Z25" s="54">
        <v>10</v>
      </c>
      <c r="AA25" s="46" t="s">
        <v>83</v>
      </c>
      <c r="AB25" s="46"/>
      <c r="AC25" s="46"/>
      <c r="AD25" s="46"/>
    </row>
    <row r="26" spans="1:30" x14ac:dyDescent="0.35">
      <c r="A26" s="46">
        <v>84</v>
      </c>
      <c r="B26" s="46" t="s">
        <v>191</v>
      </c>
      <c r="C26" s="46" t="s">
        <v>192</v>
      </c>
      <c r="D26" s="46" t="s">
        <v>105</v>
      </c>
      <c r="E26" s="46" t="s">
        <v>80</v>
      </c>
      <c r="F26" s="46" t="s">
        <v>88</v>
      </c>
      <c r="G26" s="46" t="s">
        <v>82</v>
      </c>
      <c r="H26" s="47">
        <v>1.71088313258261E-2</v>
      </c>
      <c r="I26" s="47">
        <v>3.0709895583577E-3</v>
      </c>
      <c r="J26" s="48">
        <v>0.72444915155247003</v>
      </c>
      <c r="K26" s="48">
        <v>0.18219034056944999</v>
      </c>
      <c r="L26" s="48">
        <v>0.12674840892455</v>
      </c>
      <c r="M26" s="48">
        <v>8.1422576234069996E-2</v>
      </c>
      <c r="N26" s="48">
        <v>0.52696066152242005</v>
      </c>
      <c r="O26" s="48">
        <v>0.48261934015367997</v>
      </c>
      <c r="P26" s="48">
        <v>0.14241103942310998</v>
      </c>
      <c r="Q26" s="48">
        <v>0.24805861394900003</v>
      </c>
      <c r="R26" s="48">
        <v>0.69687906982476999</v>
      </c>
      <c r="S26" s="48">
        <v>8.6421048326859998E-2</v>
      </c>
      <c r="T26" s="49">
        <v>364.70499999999998</v>
      </c>
      <c r="U26" s="49">
        <v>395.34649999999999</v>
      </c>
      <c r="V26" s="49">
        <v>402.733</v>
      </c>
      <c r="W26" s="48">
        <v>42.204947428955194</v>
      </c>
      <c r="X26" s="49">
        <v>169.97325134277344</v>
      </c>
      <c r="Y26" s="49">
        <v>1.4468082189559937</v>
      </c>
      <c r="Z26" s="54">
        <v>10</v>
      </c>
      <c r="AA26" s="46" t="s">
        <v>83</v>
      </c>
      <c r="AB26" s="46"/>
      <c r="AC26" s="46"/>
      <c r="AD26" s="46"/>
    </row>
    <row r="27" spans="1:30" x14ac:dyDescent="0.35">
      <c r="A27" s="46">
        <v>204</v>
      </c>
      <c r="B27" s="46" t="s">
        <v>317</v>
      </c>
      <c r="C27" s="46" t="s">
        <v>318</v>
      </c>
      <c r="D27" s="46" t="s">
        <v>205</v>
      </c>
      <c r="E27" s="46" t="s">
        <v>80</v>
      </c>
      <c r="F27" s="46" t="s">
        <v>147</v>
      </c>
      <c r="G27" s="46" t="s">
        <v>84</v>
      </c>
      <c r="H27" s="47">
        <v>0.28950980051867292</v>
      </c>
      <c r="I27" s="47">
        <v>0.36997218776680812</v>
      </c>
      <c r="J27" s="48">
        <v>32.61651643708003</v>
      </c>
      <c r="K27" s="48">
        <v>8.0892580432243992</v>
      </c>
      <c r="L27" s="48">
        <v>49.62248664531829</v>
      </c>
      <c r="M27" s="48">
        <v>38.027941782681403</v>
      </c>
      <c r="N27" s="48">
        <v>67.435411176257062</v>
      </c>
      <c r="O27" s="48">
        <v>65.986285478537894</v>
      </c>
      <c r="P27" s="48">
        <v>32.341231044543278</v>
      </c>
      <c r="Q27" s="48">
        <v>45.612351836137712</v>
      </c>
      <c r="R27" s="48">
        <v>44.560261870404688</v>
      </c>
      <c r="S27" s="48">
        <v>24.945787849155231</v>
      </c>
      <c r="T27" s="49">
        <v>13759.5005</v>
      </c>
      <c r="U27" s="49">
        <v>13413.416999999999</v>
      </c>
      <c r="V27" s="49">
        <v>13759.5005</v>
      </c>
      <c r="W27" s="48">
        <v>57.955157118966582</v>
      </c>
      <c r="X27" s="49">
        <v>7974.34033203125</v>
      </c>
      <c r="Y27" s="49">
        <v>5518.74609375</v>
      </c>
      <c r="Z27" s="54">
        <v>10</v>
      </c>
      <c r="AA27" s="46" t="s">
        <v>83</v>
      </c>
      <c r="AB27" s="46"/>
      <c r="AC27" s="46"/>
      <c r="AD27" s="46"/>
    </row>
    <row r="28" spans="1:30" x14ac:dyDescent="0.35">
      <c r="A28" s="46">
        <v>204</v>
      </c>
      <c r="B28" s="46" t="s">
        <v>317</v>
      </c>
      <c r="C28" s="46" t="s">
        <v>318</v>
      </c>
      <c r="D28" s="46" t="s">
        <v>205</v>
      </c>
      <c r="E28" s="46" t="s">
        <v>80</v>
      </c>
      <c r="F28" s="46" t="s">
        <v>147</v>
      </c>
      <c r="G28" s="46" t="s">
        <v>82</v>
      </c>
      <c r="H28" s="47">
        <v>0.28950980051867292</v>
      </c>
      <c r="I28" s="47">
        <v>0.17859940163034341</v>
      </c>
      <c r="J28" s="48">
        <v>17.023514548045561</v>
      </c>
      <c r="K28" s="48">
        <v>5.0769366973675805</v>
      </c>
      <c r="L28" s="48">
        <v>23.35039678103421</v>
      </c>
      <c r="M28" s="48">
        <v>15.978618763708949</v>
      </c>
      <c r="N28" s="48">
        <v>36.424101313072768</v>
      </c>
      <c r="O28" s="48">
        <v>33.22606467217765</v>
      </c>
      <c r="P28" s="48">
        <v>14.406995554560332</v>
      </c>
      <c r="Q28" s="48">
        <v>20.238798413965938</v>
      </c>
      <c r="R28" s="48">
        <v>18.893702903117902</v>
      </c>
      <c r="S28" s="48">
        <v>14.00085970710796</v>
      </c>
      <c r="T28" s="49">
        <v>13759.5005</v>
      </c>
      <c r="U28" s="49">
        <v>13413.416999999999</v>
      </c>
      <c r="V28" s="49">
        <v>13759.5005</v>
      </c>
      <c r="W28" s="48">
        <v>42.044842881032814</v>
      </c>
      <c r="X28" s="49">
        <v>5785.16015625</v>
      </c>
      <c r="Y28" s="49">
        <v>2176.024658203125</v>
      </c>
      <c r="Z28" s="54">
        <v>10</v>
      </c>
      <c r="AA28" s="46" t="s">
        <v>83</v>
      </c>
      <c r="AB28" s="46"/>
      <c r="AC28" s="46"/>
      <c r="AD28" s="46"/>
    </row>
    <row r="29" spans="1:30" x14ac:dyDescent="0.35">
      <c r="A29" s="46">
        <v>64</v>
      </c>
      <c r="B29" s="46" t="s">
        <v>342</v>
      </c>
      <c r="C29" s="46" t="s">
        <v>343</v>
      </c>
      <c r="D29" s="46" t="s">
        <v>126</v>
      </c>
      <c r="E29" s="46" t="s">
        <v>344</v>
      </c>
      <c r="F29" s="46" t="s">
        <v>339</v>
      </c>
      <c r="G29" s="46" t="s">
        <v>84</v>
      </c>
      <c r="H29" s="47">
        <v>3.8603500150850602E-2</v>
      </c>
      <c r="I29" s="47">
        <v>5.06805511552708E-2</v>
      </c>
      <c r="J29" s="48"/>
      <c r="K29" s="48">
        <v>9.1247687222565794</v>
      </c>
      <c r="L29" s="48">
        <v>4.7694795354683501</v>
      </c>
      <c r="M29" s="48">
        <v>1.38295536372474</v>
      </c>
      <c r="N29" s="48">
        <v>4.8399125633215796</v>
      </c>
      <c r="O29" s="48">
        <v>0.75661538771774006</v>
      </c>
      <c r="P29" s="48">
        <v>1.390815335845E-2</v>
      </c>
      <c r="Q29" s="48">
        <v>0.22156332727111</v>
      </c>
      <c r="R29" s="48">
        <v>7.4317376478464698</v>
      </c>
      <c r="S29" s="48">
        <v>4.7553379688408404</v>
      </c>
      <c r="T29" s="49">
        <v>780.91449999999998</v>
      </c>
      <c r="U29" s="49">
        <v>775.44150000000002</v>
      </c>
      <c r="V29" s="49">
        <v>780.91449999999998</v>
      </c>
      <c r="W29" s="48">
        <v>61.380921483488734</v>
      </c>
      <c r="X29" s="49">
        <v>479.33251953125</v>
      </c>
      <c r="Y29" s="49">
        <v>60.28460693359375</v>
      </c>
      <c r="Z29" s="54">
        <v>9</v>
      </c>
      <c r="AA29" s="46" t="s">
        <v>19</v>
      </c>
      <c r="AB29" s="46"/>
      <c r="AC29" s="46"/>
      <c r="AD29" s="46"/>
    </row>
    <row r="30" spans="1:30" x14ac:dyDescent="0.35">
      <c r="A30" s="46">
        <v>64</v>
      </c>
      <c r="B30" s="46" t="s">
        <v>342</v>
      </c>
      <c r="C30" s="46" t="s">
        <v>343</v>
      </c>
      <c r="D30" s="46" t="s">
        <v>126</v>
      </c>
      <c r="E30" s="46" t="s">
        <v>344</v>
      </c>
      <c r="F30" s="46" t="s">
        <v>339</v>
      </c>
      <c r="G30" s="46" t="s">
        <v>82</v>
      </c>
      <c r="H30" s="47">
        <v>3.8603500150850602E-2</v>
      </c>
      <c r="I30" s="47">
        <v>1.9408310935306001E-2</v>
      </c>
      <c r="J30" s="48"/>
      <c r="K30" s="48">
        <v>5.1080645188737295</v>
      </c>
      <c r="L30" s="48">
        <v>0.58872673498819006</v>
      </c>
      <c r="M30" s="48">
        <v>0.14342566183230002</v>
      </c>
      <c r="N30" s="48">
        <v>6.1070525953830002E-2</v>
      </c>
      <c r="O30" s="48">
        <v>0.82629367994759007</v>
      </c>
      <c r="P30" s="48">
        <v>0</v>
      </c>
      <c r="Q30" s="48">
        <v>0</v>
      </c>
      <c r="R30" s="48">
        <v>0.95321969502719006</v>
      </c>
      <c r="S30" s="48">
        <v>0.24953147891920002</v>
      </c>
      <c r="T30" s="49">
        <v>780.91449999999998</v>
      </c>
      <c r="U30" s="49">
        <v>775.44150000000002</v>
      </c>
      <c r="V30" s="49">
        <v>780.91449999999998</v>
      </c>
      <c r="W30" s="48">
        <v>38.619078516511237</v>
      </c>
      <c r="X30" s="49">
        <v>301.58197021484375</v>
      </c>
      <c r="Y30" s="49">
        <v>16.193552017211914</v>
      </c>
      <c r="Z30" s="54">
        <v>9</v>
      </c>
      <c r="AA30" s="46" t="s">
        <v>19</v>
      </c>
      <c r="AB30" s="46"/>
      <c r="AC30" s="46"/>
      <c r="AD30" s="46"/>
    </row>
    <row r="31" spans="1:30" x14ac:dyDescent="0.35">
      <c r="A31" s="46">
        <v>68</v>
      </c>
      <c r="B31" s="46" t="s">
        <v>219</v>
      </c>
      <c r="C31" s="46" t="s">
        <v>220</v>
      </c>
      <c r="D31" s="46" t="s">
        <v>105</v>
      </c>
      <c r="E31" s="46" t="s">
        <v>221</v>
      </c>
      <c r="F31" s="46" t="s">
        <v>177</v>
      </c>
      <c r="G31" s="46" t="s">
        <v>84</v>
      </c>
      <c r="H31" s="47">
        <v>3.7754270156395202E-2</v>
      </c>
      <c r="I31" s="47">
        <v>0.1100603455275119</v>
      </c>
      <c r="J31" s="48">
        <v>10.008634636309569</v>
      </c>
      <c r="K31" s="48">
        <v>1.28664218910801</v>
      </c>
      <c r="L31" s="48">
        <v>16.81040725399097</v>
      </c>
      <c r="M31" s="48">
        <v>3.6609717537247803</v>
      </c>
      <c r="N31" s="48">
        <v>22.063534255788788</v>
      </c>
      <c r="O31" s="48">
        <v>25.510707919745467</v>
      </c>
      <c r="P31" s="48">
        <v>9.2320292220947895</v>
      </c>
      <c r="Q31" s="48">
        <v>11.80801865453626</v>
      </c>
      <c r="R31" s="48">
        <v>22.64017792532611</v>
      </c>
      <c r="S31" s="48">
        <v>11.554186472529191</v>
      </c>
      <c r="T31" s="49">
        <v>11180.0195</v>
      </c>
      <c r="U31" s="49">
        <v>11937.3595</v>
      </c>
      <c r="V31" s="49">
        <v>12077.154</v>
      </c>
      <c r="W31" s="48">
        <v>31.358801162647381</v>
      </c>
      <c r="X31" s="49">
        <v>3787.250732421875</v>
      </c>
      <c r="Y31" s="49">
        <v>996.23150634765625</v>
      </c>
      <c r="Z31" s="54">
        <v>10</v>
      </c>
      <c r="AA31" s="46" t="s">
        <v>83</v>
      </c>
      <c r="AB31" s="46"/>
      <c r="AC31" s="46"/>
      <c r="AD31" s="46"/>
    </row>
    <row r="32" spans="1:30" x14ac:dyDescent="0.35">
      <c r="A32" s="46">
        <v>68</v>
      </c>
      <c r="B32" s="46" t="s">
        <v>219</v>
      </c>
      <c r="C32" s="46" t="s">
        <v>220</v>
      </c>
      <c r="D32" s="46" t="s">
        <v>105</v>
      </c>
      <c r="E32" s="46" t="s">
        <v>221</v>
      </c>
      <c r="F32" s="46" t="s">
        <v>177</v>
      </c>
      <c r="G32" s="46" t="s">
        <v>82</v>
      </c>
      <c r="H32" s="47">
        <v>3.7754270156395202E-2</v>
      </c>
      <c r="I32" s="47">
        <v>4.7211664399669003E-3</v>
      </c>
      <c r="J32" s="48">
        <v>0.83218809907617008</v>
      </c>
      <c r="K32" s="48">
        <v>0.16520430219304999</v>
      </c>
      <c r="L32" s="48">
        <v>0.65040701504423992</v>
      </c>
      <c r="M32" s="48">
        <v>0.38993289936931003</v>
      </c>
      <c r="N32" s="48">
        <v>0.27974688090332001</v>
      </c>
      <c r="O32" s="48">
        <v>0.95751188643128993</v>
      </c>
      <c r="P32" s="48">
        <v>0.17633275890257</v>
      </c>
      <c r="Q32" s="48">
        <v>0.11155881165619</v>
      </c>
      <c r="R32" s="48">
        <v>0.58321855749622997</v>
      </c>
      <c r="S32" s="48">
        <v>0.27653374949939996</v>
      </c>
      <c r="T32" s="49">
        <v>11180.0195</v>
      </c>
      <c r="U32" s="49">
        <v>11937.3595</v>
      </c>
      <c r="V32" s="49">
        <v>12077.154</v>
      </c>
      <c r="W32" s="48">
        <v>68.641198837352746</v>
      </c>
      <c r="X32" s="49">
        <v>8289.9033203125</v>
      </c>
      <c r="Y32" s="49">
        <v>97.984909057617188</v>
      </c>
      <c r="Z32" s="54">
        <v>10</v>
      </c>
      <c r="AA32" s="46" t="s">
        <v>83</v>
      </c>
      <c r="AB32" s="46"/>
      <c r="AC32" s="46"/>
      <c r="AD32" s="46"/>
    </row>
    <row r="33" spans="1:30" x14ac:dyDescent="0.35">
      <c r="A33" s="46">
        <v>70</v>
      </c>
      <c r="B33" s="46" t="s">
        <v>164</v>
      </c>
      <c r="C33" s="46" t="s">
        <v>165</v>
      </c>
      <c r="D33" s="46" t="s">
        <v>79</v>
      </c>
      <c r="E33" s="46" t="s">
        <v>80</v>
      </c>
      <c r="F33" s="46" t="s">
        <v>166</v>
      </c>
      <c r="G33" s="46" t="s">
        <v>84</v>
      </c>
      <c r="H33" s="47">
        <v>8.3074962435721999E-3</v>
      </c>
      <c r="I33" s="47">
        <v>8.0675392840940992E-3</v>
      </c>
      <c r="J33" s="48">
        <v>1.9311835514852</v>
      </c>
      <c r="K33" s="48"/>
      <c r="L33" s="48">
        <v>0.13985408004801</v>
      </c>
      <c r="M33" s="48">
        <v>5.7091870230269993E-2</v>
      </c>
      <c r="N33" s="48">
        <v>1.8436778569421799</v>
      </c>
      <c r="O33" s="48">
        <v>0.23508129546912002</v>
      </c>
      <c r="P33" s="48">
        <v>5.2459552460399995E-2</v>
      </c>
      <c r="Q33" s="48">
        <v>5.2521695196839996E-2</v>
      </c>
      <c r="R33" s="48">
        <v>3.9255526605089998E-2</v>
      </c>
      <c r="S33" s="48">
        <v>0.12063562494889001</v>
      </c>
      <c r="T33" s="49">
        <v>3670.1134999999999</v>
      </c>
      <c r="U33" s="49">
        <v>3244.9074999999998</v>
      </c>
      <c r="V33" s="49">
        <v>3204.8020000000001</v>
      </c>
      <c r="W33" s="48">
        <v>65.787516549530238</v>
      </c>
      <c r="X33" s="49">
        <v>2108.359619140625</v>
      </c>
      <c r="Y33" s="49">
        <v>43.664920806884766</v>
      </c>
      <c r="Z33" s="54">
        <v>9</v>
      </c>
      <c r="AA33" s="46" t="s">
        <v>20</v>
      </c>
      <c r="AB33" s="46"/>
      <c r="AC33" s="46"/>
      <c r="AD33" s="46"/>
    </row>
    <row r="34" spans="1:30" x14ac:dyDescent="0.35">
      <c r="A34" s="46">
        <v>70</v>
      </c>
      <c r="B34" s="46" t="s">
        <v>164</v>
      </c>
      <c r="C34" s="46" t="s">
        <v>165</v>
      </c>
      <c r="D34" s="46" t="s">
        <v>79</v>
      </c>
      <c r="E34" s="46" t="s">
        <v>80</v>
      </c>
      <c r="F34" s="46" t="s">
        <v>166</v>
      </c>
      <c r="G34" s="46" t="s">
        <v>82</v>
      </c>
      <c r="H34" s="47">
        <v>8.3074962435721999E-3</v>
      </c>
      <c r="I34" s="47">
        <v>8.7689118103704E-3</v>
      </c>
      <c r="J34" s="48">
        <v>2.0897926134704501</v>
      </c>
      <c r="K34" s="48"/>
      <c r="L34" s="48">
        <v>0.31756303984939999</v>
      </c>
      <c r="M34" s="48">
        <v>0.35513905669823997</v>
      </c>
      <c r="N34" s="48">
        <v>0.7663490549152</v>
      </c>
      <c r="O34" s="48">
        <v>0.31303744767441999</v>
      </c>
      <c r="P34" s="48">
        <v>1.1240842183330001E-2</v>
      </c>
      <c r="Q34" s="48">
        <v>4.8382601763060001E-2</v>
      </c>
      <c r="R34" s="48">
        <v>6.9872256416040002E-2</v>
      </c>
      <c r="S34" s="48">
        <v>1.829708524889E-2</v>
      </c>
      <c r="T34" s="49">
        <v>3670.1134999999999</v>
      </c>
      <c r="U34" s="49">
        <v>3244.9074999999998</v>
      </c>
      <c r="V34" s="49">
        <v>3204.8020000000001</v>
      </c>
      <c r="W34" s="48">
        <v>34.212483450466216</v>
      </c>
      <c r="X34" s="49">
        <v>1096.4423828125</v>
      </c>
      <c r="Y34" s="49">
        <v>26.524520874023438</v>
      </c>
      <c r="Z34" s="54">
        <v>9</v>
      </c>
      <c r="AA34" s="46" t="s">
        <v>20</v>
      </c>
      <c r="AB34" s="46"/>
      <c r="AC34" s="46"/>
      <c r="AD34" s="46"/>
    </row>
    <row r="35" spans="1:30" x14ac:dyDescent="0.35">
      <c r="A35" s="46">
        <v>72</v>
      </c>
      <c r="B35" s="46" t="s">
        <v>233</v>
      </c>
      <c r="C35" s="46" t="s">
        <v>234</v>
      </c>
      <c r="D35" s="46" t="s">
        <v>205</v>
      </c>
      <c r="E35" s="46" t="s">
        <v>235</v>
      </c>
      <c r="F35" s="46" t="s">
        <v>88</v>
      </c>
      <c r="G35" s="46" t="s">
        <v>84</v>
      </c>
      <c r="H35" s="47">
        <v>7.2638698681445305E-2</v>
      </c>
      <c r="I35" s="47">
        <v>0.14218018074661559</v>
      </c>
      <c r="J35" s="48">
        <v>21.688067595770629</v>
      </c>
      <c r="K35" s="48">
        <v>0.86258535788868995</v>
      </c>
      <c r="L35" s="48">
        <v>9.4041365976423599</v>
      </c>
      <c r="M35" s="48">
        <v>5.4970512769597599</v>
      </c>
      <c r="N35" s="48">
        <v>32.765577005135682</v>
      </c>
      <c r="O35" s="48">
        <v>27.633644080433989</v>
      </c>
      <c r="P35" s="48">
        <v>8.9612380370313502</v>
      </c>
      <c r="Q35" s="48">
        <v>30.682004802389191</v>
      </c>
      <c r="R35" s="48">
        <v>21.831797891072529</v>
      </c>
      <c r="S35" s="48">
        <v>21.694541042923728</v>
      </c>
      <c r="T35" s="49">
        <v>2234.7755000000002</v>
      </c>
      <c r="U35" s="49">
        <v>2401.4405000000002</v>
      </c>
      <c r="V35" s="49">
        <v>2439.8915000000002</v>
      </c>
      <c r="W35" s="48">
        <v>35.827401330888456</v>
      </c>
      <c r="X35" s="49">
        <v>874.14971923828125</v>
      </c>
      <c r="Y35" s="49">
        <v>287.7923583984375</v>
      </c>
      <c r="Z35" s="54">
        <v>10</v>
      </c>
      <c r="AA35" s="46" t="s">
        <v>83</v>
      </c>
      <c r="AB35" s="46"/>
      <c r="AC35" s="46"/>
      <c r="AD35" s="46"/>
    </row>
    <row r="36" spans="1:30" x14ac:dyDescent="0.35">
      <c r="A36" s="46">
        <v>72</v>
      </c>
      <c r="B36" s="46" t="s">
        <v>233</v>
      </c>
      <c r="C36" s="46" t="s">
        <v>234</v>
      </c>
      <c r="D36" s="46" t="s">
        <v>205</v>
      </c>
      <c r="E36" s="46" t="s">
        <v>235</v>
      </c>
      <c r="F36" s="46" t="s">
        <v>88</v>
      </c>
      <c r="G36" s="46" t="s">
        <v>82</v>
      </c>
      <c r="H36" s="47">
        <v>7.2638698681445305E-2</v>
      </c>
      <c r="I36" s="47">
        <v>3.3813863178985701E-2</v>
      </c>
      <c r="J36" s="48">
        <v>7.1066403337453607</v>
      </c>
      <c r="K36" s="48">
        <v>0.87530878788068001</v>
      </c>
      <c r="L36" s="48">
        <v>0.92629177991335998</v>
      </c>
      <c r="M36" s="48">
        <v>1.9557100452777501</v>
      </c>
      <c r="N36" s="48">
        <v>7.2360852445180797</v>
      </c>
      <c r="O36" s="48">
        <v>6.3267504571728805</v>
      </c>
      <c r="P36" s="48">
        <v>1.0989528068727401</v>
      </c>
      <c r="Q36" s="48">
        <v>6.9860947966222904</v>
      </c>
      <c r="R36" s="48">
        <v>1.9238675015786399</v>
      </c>
      <c r="S36" s="48">
        <v>4.7013500749289294</v>
      </c>
      <c r="T36" s="49">
        <v>2234.7755000000002</v>
      </c>
      <c r="U36" s="49">
        <v>2401.4405000000002</v>
      </c>
      <c r="V36" s="49">
        <v>2439.8915000000002</v>
      </c>
      <c r="W36" s="48">
        <v>64.172598669111096</v>
      </c>
      <c r="X36" s="49">
        <v>1565.7418212890625</v>
      </c>
      <c r="Y36" s="49">
        <v>132.33976745605469</v>
      </c>
      <c r="Z36" s="54">
        <v>10</v>
      </c>
      <c r="AA36" s="46" t="s">
        <v>83</v>
      </c>
      <c r="AB36" s="46"/>
      <c r="AC36" s="46"/>
      <c r="AD36" s="46"/>
    </row>
    <row r="37" spans="1:30" x14ac:dyDescent="0.35">
      <c r="A37" s="46">
        <v>76</v>
      </c>
      <c r="B37" s="46" t="s">
        <v>186</v>
      </c>
      <c r="C37" s="46" t="s">
        <v>187</v>
      </c>
      <c r="D37" s="46" t="s">
        <v>105</v>
      </c>
      <c r="E37" s="46" t="s">
        <v>188</v>
      </c>
      <c r="F37" s="46" t="s">
        <v>113</v>
      </c>
      <c r="G37" s="46" t="s">
        <v>84</v>
      </c>
      <c r="H37" s="47">
        <v>1.6346040777111701E-2</v>
      </c>
      <c r="I37" s="47">
        <v>5.9609903672182302E-2</v>
      </c>
      <c r="J37" s="48"/>
      <c r="K37" s="48">
        <v>6.2386215611753695</v>
      </c>
      <c r="L37" s="48">
        <v>9.43515800322937</v>
      </c>
      <c r="M37" s="48">
        <v>0.78023443255024005</v>
      </c>
      <c r="N37" s="48">
        <v>7.8317190929294709</v>
      </c>
      <c r="O37" s="48">
        <v>13.859122240827171</v>
      </c>
      <c r="P37" s="48">
        <v>11.76069031600197</v>
      </c>
      <c r="Q37" s="48">
        <v>1.01236299154656</v>
      </c>
      <c r="R37" s="48">
        <v>3.0218603419406098</v>
      </c>
      <c r="S37" s="48">
        <v>1.7341649522578402</v>
      </c>
      <c r="T37" s="49">
        <v>201675.53200000001</v>
      </c>
      <c r="U37" s="49">
        <v>209550.29399999999</v>
      </c>
      <c r="V37" s="49">
        <v>210306.41450000001</v>
      </c>
      <c r="W37" s="48">
        <v>15.29200624637539</v>
      </c>
      <c r="X37" s="49">
        <v>32160.0703125</v>
      </c>
      <c r="Y37" s="49">
        <v>4559.96630859375</v>
      </c>
      <c r="Z37" s="54">
        <v>9</v>
      </c>
      <c r="AA37" s="46" t="s">
        <v>19</v>
      </c>
      <c r="AB37" s="46"/>
      <c r="AC37" s="46"/>
      <c r="AD37" s="46"/>
    </row>
    <row r="38" spans="1:30" x14ac:dyDescent="0.35">
      <c r="A38" s="46">
        <v>76</v>
      </c>
      <c r="B38" s="46" t="s">
        <v>186</v>
      </c>
      <c r="C38" s="46" t="s">
        <v>187</v>
      </c>
      <c r="D38" s="46" t="s">
        <v>105</v>
      </c>
      <c r="E38" s="46" t="s">
        <v>188</v>
      </c>
      <c r="F38" s="46" t="s">
        <v>113</v>
      </c>
      <c r="G38" s="46" t="s">
        <v>82</v>
      </c>
      <c r="H38" s="47">
        <v>1.6346040777111701E-2</v>
      </c>
      <c r="I38" s="47">
        <v>8.5357830633234991E-3</v>
      </c>
      <c r="J38" s="48"/>
      <c r="K38" s="48">
        <v>1.7544929555379001</v>
      </c>
      <c r="L38" s="48">
        <v>0.59322437338640999</v>
      </c>
      <c r="M38" s="48">
        <v>0.21446270904460002</v>
      </c>
      <c r="N38" s="48">
        <v>0.15657296016875</v>
      </c>
      <c r="O38" s="48">
        <v>1.63887881246754</v>
      </c>
      <c r="P38" s="48">
        <v>0.43808352351722996</v>
      </c>
      <c r="Q38" s="48">
        <v>1.1721102988800001E-2</v>
      </c>
      <c r="R38" s="48">
        <v>0.12427907527048002</v>
      </c>
      <c r="S38" s="48">
        <v>4.4855059047869995E-2</v>
      </c>
      <c r="T38" s="49">
        <v>201675.53200000001</v>
      </c>
      <c r="U38" s="49">
        <v>209550.29399999999</v>
      </c>
      <c r="V38" s="49">
        <v>210306.41450000001</v>
      </c>
      <c r="W38" s="48">
        <v>84.707993753624606</v>
      </c>
      <c r="X38" s="49">
        <v>178146.34375</v>
      </c>
      <c r="Y38" s="49">
        <v>3519.8525390625</v>
      </c>
      <c r="Z38" s="54">
        <v>9</v>
      </c>
      <c r="AA38" s="46" t="s">
        <v>19</v>
      </c>
      <c r="AB38" s="46"/>
      <c r="AC38" s="46"/>
      <c r="AD38" s="46"/>
    </row>
    <row r="39" spans="1:30" x14ac:dyDescent="0.35">
      <c r="A39" s="46">
        <v>854</v>
      </c>
      <c r="B39" s="46" t="s">
        <v>347</v>
      </c>
      <c r="C39" s="46" t="s">
        <v>348</v>
      </c>
      <c r="D39" s="46" t="s">
        <v>205</v>
      </c>
      <c r="E39" s="46" t="s">
        <v>87</v>
      </c>
      <c r="F39" s="46" t="s">
        <v>144</v>
      </c>
      <c r="G39" s="46" t="s">
        <v>84</v>
      </c>
      <c r="H39" s="47">
        <v>0.34289196472889161</v>
      </c>
      <c r="I39" s="47">
        <v>0.43023047155139232</v>
      </c>
      <c r="J39" s="48">
        <v>42.238471893596881</v>
      </c>
      <c r="K39" s="48">
        <v>7.5656896400995199</v>
      </c>
      <c r="L39" s="48">
        <v>40.94589763750799</v>
      </c>
      <c r="M39" s="48">
        <v>60.415168638063633</v>
      </c>
      <c r="N39" s="48">
        <v>78.207310361673905</v>
      </c>
      <c r="O39" s="48">
        <v>60.673842004349595</v>
      </c>
      <c r="P39" s="48">
        <v>52.157586159869417</v>
      </c>
      <c r="Q39" s="48">
        <v>76.58598223361976</v>
      </c>
      <c r="R39" s="48">
        <v>48.395945772097122</v>
      </c>
      <c r="S39" s="48">
        <v>4.89849883274543</v>
      </c>
      <c r="T39" s="49">
        <v>21995.242999999999</v>
      </c>
      <c r="U39" s="49">
        <v>21995.242999999999</v>
      </c>
      <c r="V39" s="49">
        <v>22509.038499999999</v>
      </c>
      <c r="W39" s="48">
        <v>72.247718442350944</v>
      </c>
      <c r="X39" s="49">
        <v>16262.2666015625</v>
      </c>
      <c r="Y39" s="49">
        <v>12919.138671875</v>
      </c>
      <c r="Z39" s="54">
        <v>10</v>
      </c>
      <c r="AA39" s="46" t="s">
        <v>83</v>
      </c>
      <c r="AB39" s="46"/>
      <c r="AC39" s="46"/>
      <c r="AD39" s="46"/>
    </row>
    <row r="40" spans="1:30" x14ac:dyDescent="0.35">
      <c r="A40" s="46">
        <v>854</v>
      </c>
      <c r="B40" s="46" t="s">
        <v>347</v>
      </c>
      <c r="C40" s="46" t="s">
        <v>348</v>
      </c>
      <c r="D40" s="46" t="s">
        <v>205</v>
      </c>
      <c r="E40" s="46" t="s">
        <v>87</v>
      </c>
      <c r="F40" s="46" t="s">
        <v>144</v>
      </c>
      <c r="G40" s="46" t="s">
        <v>82</v>
      </c>
      <c r="H40" s="47">
        <v>0.34289196472889161</v>
      </c>
      <c r="I40" s="47">
        <v>0.11552298834474529</v>
      </c>
      <c r="J40" s="48">
        <v>13.14159846969069</v>
      </c>
      <c r="K40" s="48">
        <v>2.66804812232296</v>
      </c>
      <c r="L40" s="48">
        <v>10.437737050763051</v>
      </c>
      <c r="M40" s="48">
        <v>16.553055190358478</v>
      </c>
      <c r="N40" s="48">
        <v>22.397516578923828</v>
      </c>
      <c r="O40" s="48">
        <v>13.21461037538136</v>
      </c>
      <c r="P40" s="48">
        <v>14.133287652627541</v>
      </c>
      <c r="Q40" s="48">
        <v>19.789897275380898</v>
      </c>
      <c r="R40" s="48">
        <v>8.8568701687576112</v>
      </c>
      <c r="S40" s="48">
        <v>1.14788046997506</v>
      </c>
      <c r="T40" s="49">
        <v>21995.242999999999</v>
      </c>
      <c r="U40" s="49">
        <v>21995.242999999999</v>
      </c>
      <c r="V40" s="49">
        <v>22509.038499999999</v>
      </c>
      <c r="W40" s="48">
        <v>27.752281557649113</v>
      </c>
      <c r="X40" s="49">
        <v>6246.77197265625</v>
      </c>
      <c r="Y40" s="49">
        <v>1593.4775390625</v>
      </c>
      <c r="Z40" s="54">
        <v>10</v>
      </c>
      <c r="AA40" s="46" t="s">
        <v>83</v>
      </c>
      <c r="AB40" s="46"/>
      <c r="AC40" s="46"/>
      <c r="AD40" s="46"/>
    </row>
    <row r="41" spans="1:30" x14ac:dyDescent="0.35">
      <c r="A41" s="46">
        <v>108</v>
      </c>
      <c r="B41" s="46" t="s">
        <v>327</v>
      </c>
      <c r="C41" s="46" t="s">
        <v>328</v>
      </c>
      <c r="D41" s="46" t="s">
        <v>205</v>
      </c>
      <c r="E41" s="46" t="s">
        <v>87</v>
      </c>
      <c r="F41" s="46" t="s">
        <v>127</v>
      </c>
      <c r="G41" s="46" t="s">
        <v>84</v>
      </c>
      <c r="H41" s="47">
        <v>0.40886109424049222</v>
      </c>
      <c r="I41" s="47">
        <v>0.44175291807560041</v>
      </c>
      <c r="J41" s="48">
        <v>54.237568165762795</v>
      </c>
      <c r="K41" s="48">
        <v>8.3437181535835911</v>
      </c>
      <c r="L41" s="48">
        <v>46.35162684518717</v>
      </c>
      <c r="M41" s="48">
        <v>26.073344801155852</v>
      </c>
      <c r="N41" s="48">
        <v>80.410394714357508</v>
      </c>
      <c r="O41" s="48">
        <v>48.762345682822875</v>
      </c>
      <c r="P41" s="48">
        <v>46.753607246950004</v>
      </c>
      <c r="Q41" s="48">
        <v>79.745381421968574</v>
      </c>
      <c r="R41" s="48">
        <v>76.990846181631582</v>
      </c>
      <c r="S41" s="48">
        <v>57.47390339088939</v>
      </c>
      <c r="T41" s="49">
        <v>11506.762000000001</v>
      </c>
      <c r="U41" s="49">
        <v>12965.4815</v>
      </c>
      <c r="V41" s="49">
        <v>13321.0975</v>
      </c>
      <c r="W41" s="48">
        <v>89.06995775188058</v>
      </c>
      <c r="X41" s="49">
        <v>11865.095703125</v>
      </c>
      <c r="Y41" s="49">
        <v>9569.76171875</v>
      </c>
      <c r="Z41" s="54">
        <v>10</v>
      </c>
      <c r="AA41" s="46" t="s">
        <v>83</v>
      </c>
      <c r="AB41" s="46"/>
      <c r="AC41" s="46"/>
      <c r="AD41" s="46"/>
    </row>
    <row r="42" spans="1:30" x14ac:dyDescent="0.35">
      <c r="A42" s="46">
        <v>108</v>
      </c>
      <c r="B42" s="46" t="s">
        <v>327</v>
      </c>
      <c r="C42" s="46" t="s">
        <v>328</v>
      </c>
      <c r="D42" s="46" t="s">
        <v>205</v>
      </c>
      <c r="E42" s="46" t="s">
        <v>87</v>
      </c>
      <c r="F42" s="46" t="s">
        <v>127</v>
      </c>
      <c r="G42" s="46" t="s">
        <v>82</v>
      </c>
      <c r="H42" s="47">
        <v>0.40886109424049222</v>
      </c>
      <c r="I42" s="47">
        <v>0.1408224816834944</v>
      </c>
      <c r="J42" s="48">
        <v>20.923948241138678</v>
      </c>
      <c r="K42" s="48">
        <v>3.9484918139981096</v>
      </c>
      <c r="L42" s="48">
        <v>11.778824439131951</v>
      </c>
      <c r="M42" s="48">
        <v>7.4935682874351901</v>
      </c>
      <c r="N42" s="48">
        <v>29.576941971094389</v>
      </c>
      <c r="O42" s="48">
        <v>20.837691443074981</v>
      </c>
      <c r="P42" s="48">
        <v>10.399503938244049</v>
      </c>
      <c r="Q42" s="48">
        <v>22.739916686650041</v>
      </c>
      <c r="R42" s="48">
        <v>18.54581769055671</v>
      </c>
      <c r="S42" s="48">
        <v>18.94609695543458</v>
      </c>
      <c r="T42" s="49">
        <v>11506.762000000001</v>
      </c>
      <c r="U42" s="49">
        <v>12965.4815</v>
      </c>
      <c r="V42" s="49">
        <v>13321.0975</v>
      </c>
      <c r="W42" s="48">
        <v>10.93004224811955</v>
      </c>
      <c r="X42" s="49">
        <v>1456.0015869140625</v>
      </c>
      <c r="Y42" s="49">
        <v>434.04544067382813</v>
      </c>
      <c r="Z42" s="54">
        <v>10</v>
      </c>
      <c r="AA42" s="46" t="s">
        <v>83</v>
      </c>
      <c r="AB42" s="46"/>
      <c r="AC42" s="46"/>
      <c r="AD42" s="46"/>
    </row>
    <row r="43" spans="1:30" x14ac:dyDescent="0.35">
      <c r="A43" s="46">
        <v>116</v>
      </c>
      <c r="B43" s="46" t="s">
        <v>231</v>
      </c>
      <c r="C43" s="46" t="s">
        <v>232</v>
      </c>
      <c r="D43" s="46" t="s">
        <v>121</v>
      </c>
      <c r="E43" s="46" t="s">
        <v>87</v>
      </c>
      <c r="F43" s="46" t="s">
        <v>147</v>
      </c>
      <c r="G43" s="46" t="s">
        <v>84</v>
      </c>
      <c r="H43" s="47">
        <v>7.0367914792783301E-2</v>
      </c>
      <c r="I43" s="47">
        <v>9.1569984970058999E-2</v>
      </c>
      <c r="J43" s="48">
        <v>10.316706571138221</v>
      </c>
      <c r="K43" s="48">
        <v>0.69102768419078997</v>
      </c>
      <c r="L43" s="48">
        <v>13.90607085164935</v>
      </c>
      <c r="M43" s="48">
        <v>11.69685308351397</v>
      </c>
      <c r="N43" s="48">
        <v>17.446916919990649</v>
      </c>
      <c r="O43" s="48">
        <v>11.8989845434269</v>
      </c>
      <c r="P43" s="48">
        <v>7.4614929462713402</v>
      </c>
      <c r="Q43" s="48">
        <v>6.94116281792751</v>
      </c>
      <c r="R43" s="48">
        <v>6.6608633646605799</v>
      </c>
      <c r="S43" s="48">
        <v>4.5845777822860398</v>
      </c>
      <c r="T43" s="49">
        <v>17201.7235</v>
      </c>
      <c r="U43" s="49">
        <v>16974.305499999999</v>
      </c>
      <c r="V43" s="49">
        <v>17201.7235</v>
      </c>
      <c r="W43" s="48">
        <v>61.463280426610027</v>
      </c>
      <c r="X43" s="49">
        <v>10572.7431640625</v>
      </c>
      <c r="Y43" s="49">
        <v>2253.28662109375</v>
      </c>
      <c r="Z43" s="54">
        <v>10</v>
      </c>
      <c r="AA43" s="46" t="s">
        <v>83</v>
      </c>
      <c r="AB43" s="46"/>
      <c r="AC43" s="46"/>
      <c r="AD43" s="46"/>
    </row>
    <row r="44" spans="1:30" x14ac:dyDescent="0.35">
      <c r="A44" s="46">
        <v>116</v>
      </c>
      <c r="B44" s="46" t="s">
        <v>231</v>
      </c>
      <c r="C44" s="46" t="s">
        <v>232</v>
      </c>
      <c r="D44" s="46" t="s">
        <v>121</v>
      </c>
      <c r="E44" s="46" t="s">
        <v>87</v>
      </c>
      <c r="F44" s="46" t="s">
        <v>147</v>
      </c>
      <c r="G44" s="46" t="s">
        <v>82</v>
      </c>
      <c r="H44" s="47">
        <v>7.0367914792783301E-2</v>
      </c>
      <c r="I44" s="47">
        <v>3.6552146368364097E-2</v>
      </c>
      <c r="J44" s="48">
        <v>5.8195187383786404</v>
      </c>
      <c r="K44" s="48">
        <v>0.21957895216841</v>
      </c>
      <c r="L44" s="48">
        <v>5.0117180661847804</v>
      </c>
      <c r="M44" s="48">
        <v>6.6974940354358097</v>
      </c>
      <c r="N44" s="48">
        <v>3.5083126056399503</v>
      </c>
      <c r="O44" s="48">
        <v>3.4210458364081502</v>
      </c>
      <c r="P44" s="48">
        <v>1.17169504166084</v>
      </c>
      <c r="Q44" s="48">
        <v>0.82164184269875007</v>
      </c>
      <c r="R44" s="48">
        <v>1.3007397067131801</v>
      </c>
      <c r="S44" s="48">
        <v>2.3254990534109101</v>
      </c>
      <c r="T44" s="49">
        <v>17201.7235</v>
      </c>
      <c r="U44" s="49">
        <v>16974.305499999999</v>
      </c>
      <c r="V44" s="49">
        <v>17201.7235</v>
      </c>
      <c r="W44" s="48">
        <v>38.536719573389675</v>
      </c>
      <c r="X44" s="49">
        <v>6628.97998046875</v>
      </c>
      <c r="Y44" s="49">
        <v>609.88800048828125</v>
      </c>
      <c r="Z44" s="54">
        <v>10</v>
      </c>
      <c r="AA44" s="46" t="s">
        <v>83</v>
      </c>
      <c r="AB44" s="46"/>
      <c r="AC44" s="46"/>
      <c r="AD44" s="46"/>
    </row>
    <row r="45" spans="1:30" x14ac:dyDescent="0.35">
      <c r="A45" s="46">
        <v>120</v>
      </c>
      <c r="B45" s="46" t="s">
        <v>285</v>
      </c>
      <c r="C45" s="46" t="s">
        <v>286</v>
      </c>
      <c r="D45" s="46" t="s">
        <v>205</v>
      </c>
      <c r="E45" s="46" t="s">
        <v>87</v>
      </c>
      <c r="F45" s="46" t="s">
        <v>97</v>
      </c>
      <c r="G45" s="46" t="s">
        <v>84</v>
      </c>
      <c r="H45" s="47">
        <v>0.2320601127657026</v>
      </c>
      <c r="I45" s="47">
        <v>0.38876260309539712</v>
      </c>
      <c r="J45" s="48">
        <v>42.462751519177885</v>
      </c>
      <c r="K45" s="48">
        <v>13.094645648765061</v>
      </c>
      <c r="L45" s="48">
        <v>32.728362384386728</v>
      </c>
      <c r="M45" s="48">
        <v>32.893393824578233</v>
      </c>
      <c r="N45" s="48">
        <v>70.375404125717964</v>
      </c>
      <c r="O45" s="48">
        <v>56.429123552069726</v>
      </c>
      <c r="P45" s="48">
        <v>46.614828682291417</v>
      </c>
      <c r="Q45" s="48">
        <v>61.292949549796248</v>
      </c>
      <c r="R45" s="48">
        <v>63.527128827456359</v>
      </c>
      <c r="S45" s="48">
        <v>37.995790703317681</v>
      </c>
      <c r="T45" s="49">
        <v>24806.383000000002</v>
      </c>
      <c r="U45" s="49">
        <v>26915.7585</v>
      </c>
      <c r="V45" s="49">
        <v>27632.771499999999</v>
      </c>
      <c r="W45" s="48">
        <v>50.08473208059533</v>
      </c>
      <c r="X45" s="49">
        <v>13839.7998046875</v>
      </c>
      <c r="Y45" s="49">
        <v>9834.2314453125</v>
      </c>
      <c r="Z45" s="54">
        <v>10</v>
      </c>
      <c r="AA45" s="46" t="s">
        <v>83</v>
      </c>
      <c r="AB45" s="46"/>
      <c r="AC45" s="46"/>
      <c r="AD45" s="46"/>
    </row>
    <row r="46" spans="1:30" x14ac:dyDescent="0.35">
      <c r="A46" s="46">
        <v>120</v>
      </c>
      <c r="B46" s="46" t="s">
        <v>285</v>
      </c>
      <c r="C46" s="46" t="s">
        <v>286</v>
      </c>
      <c r="D46" s="46" t="s">
        <v>205</v>
      </c>
      <c r="E46" s="46" t="s">
        <v>87</v>
      </c>
      <c r="F46" s="46" t="s">
        <v>97</v>
      </c>
      <c r="G46" s="46" t="s">
        <v>82</v>
      </c>
      <c r="H46" s="47">
        <v>0.2320601127657026</v>
      </c>
      <c r="I46" s="47">
        <v>7.4825611746950002E-2</v>
      </c>
      <c r="J46" s="48">
        <v>11.038600689526371</v>
      </c>
      <c r="K46" s="48">
        <v>3.5760214186085402</v>
      </c>
      <c r="L46" s="48">
        <v>5.4616943509101494</v>
      </c>
      <c r="M46" s="48">
        <v>5.7971268694578404</v>
      </c>
      <c r="N46" s="48">
        <v>15.495325057360679</v>
      </c>
      <c r="O46" s="48">
        <v>10.38206817473773</v>
      </c>
      <c r="P46" s="48">
        <v>7.08369673739303</v>
      </c>
      <c r="Q46" s="48">
        <v>7.7636477561462494</v>
      </c>
      <c r="R46" s="48">
        <v>10.336756665406591</v>
      </c>
      <c r="S46" s="48">
        <v>6.0042767678956004</v>
      </c>
      <c r="T46" s="49">
        <v>24806.383000000002</v>
      </c>
      <c r="U46" s="49">
        <v>26915.7585</v>
      </c>
      <c r="V46" s="49">
        <v>27632.771499999999</v>
      </c>
      <c r="W46" s="48">
        <v>49.915267919405295</v>
      </c>
      <c r="X46" s="49">
        <v>13792.9716796875</v>
      </c>
      <c r="Y46" s="49">
        <v>2211.345703125</v>
      </c>
      <c r="Z46" s="54">
        <v>10</v>
      </c>
      <c r="AA46" s="46" t="s">
        <v>83</v>
      </c>
      <c r="AB46" s="46"/>
      <c r="AC46" s="46"/>
      <c r="AD46" s="46"/>
    </row>
    <row r="47" spans="1:30" x14ac:dyDescent="0.35">
      <c r="A47" s="46">
        <v>140</v>
      </c>
      <c r="B47" s="46" t="s">
        <v>329</v>
      </c>
      <c r="C47" s="46" t="s">
        <v>330</v>
      </c>
      <c r="D47" s="46" t="s">
        <v>205</v>
      </c>
      <c r="E47" s="46" t="s">
        <v>80</v>
      </c>
      <c r="F47" s="46" t="s">
        <v>100</v>
      </c>
      <c r="G47" s="46" t="s">
        <v>84</v>
      </c>
      <c r="H47" s="47">
        <v>0.46134752375182458</v>
      </c>
      <c r="I47" s="47">
        <v>0.56235736575028761</v>
      </c>
      <c r="J47" s="48">
        <v>50.216916259104039</v>
      </c>
      <c r="K47" s="48">
        <v>13.951618723019271</v>
      </c>
      <c r="L47" s="48">
        <v>62.067111336226368</v>
      </c>
      <c r="M47" s="48">
        <v>38.762055487870938</v>
      </c>
      <c r="N47" s="48">
        <v>93.283167113361813</v>
      </c>
      <c r="O47" s="48">
        <v>89.12582481189591</v>
      </c>
      <c r="P47" s="48">
        <v>74.881252035178676</v>
      </c>
      <c r="Q47" s="48">
        <v>89.776143270451342</v>
      </c>
      <c r="R47" s="48">
        <v>90.61922806509105</v>
      </c>
      <c r="S47" s="48">
        <v>79.564537635367742</v>
      </c>
      <c r="T47" s="49">
        <v>4944.7034999999996</v>
      </c>
      <c r="U47" s="49">
        <v>5112.1000000000004</v>
      </c>
      <c r="V47" s="49">
        <v>5098.0394999999999</v>
      </c>
      <c r="W47" s="48">
        <v>64.806282004189612</v>
      </c>
      <c r="X47" s="49">
        <v>3303.849853515625</v>
      </c>
      <c r="Y47" s="49">
        <v>3094.194091796875</v>
      </c>
      <c r="Z47" s="54">
        <v>10</v>
      </c>
      <c r="AA47" s="46" t="s">
        <v>83</v>
      </c>
      <c r="AB47" s="46"/>
      <c r="AC47" s="46"/>
      <c r="AD47" s="46"/>
    </row>
    <row r="48" spans="1:30" x14ac:dyDescent="0.35">
      <c r="A48" s="46">
        <v>140</v>
      </c>
      <c r="B48" s="46" t="s">
        <v>329</v>
      </c>
      <c r="C48" s="46" t="s">
        <v>330</v>
      </c>
      <c r="D48" s="46" t="s">
        <v>205</v>
      </c>
      <c r="E48" s="46" t="s">
        <v>80</v>
      </c>
      <c r="F48" s="46" t="s">
        <v>100</v>
      </c>
      <c r="G48" s="46" t="s">
        <v>82</v>
      </c>
      <c r="H48" s="47">
        <v>0.46134752375182458</v>
      </c>
      <c r="I48" s="47">
        <v>0.27534636563234799</v>
      </c>
      <c r="J48" s="48">
        <v>32.377094998638015</v>
      </c>
      <c r="K48" s="48">
        <v>8.3269903308200686</v>
      </c>
      <c r="L48" s="48">
        <v>17.15436405253913</v>
      </c>
      <c r="M48" s="48">
        <v>15.92662370395991</v>
      </c>
      <c r="N48" s="48">
        <v>55.450158840213625</v>
      </c>
      <c r="O48" s="48">
        <v>50.27468316509632</v>
      </c>
      <c r="P48" s="48">
        <v>35.558608960122662</v>
      </c>
      <c r="Q48" s="48">
        <v>48.035524005503277</v>
      </c>
      <c r="R48" s="48">
        <v>47.52368775633019</v>
      </c>
      <c r="S48" s="48">
        <v>37.425576152825293</v>
      </c>
      <c r="T48" s="49">
        <v>4944.7034999999996</v>
      </c>
      <c r="U48" s="49">
        <v>5112.1000000000004</v>
      </c>
      <c r="V48" s="49">
        <v>5098.0394999999999</v>
      </c>
      <c r="W48" s="48">
        <v>35.193717995810111</v>
      </c>
      <c r="X48" s="49">
        <v>1794.189697265625</v>
      </c>
      <c r="Y48" s="49">
        <v>1005.3525390625</v>
      </c>
      <c r="Z48" s="54">
        <v>10</v>
      </c>
      <c r="AA48" s="46" t="s">
        <v>83</v>
      </c>
      <c r="AB48" s="46"/>
      <c r="AC48" s="46"/>
      <c r="AD48" s="46"/>
    </row>
    <row r="49" spans="1:30" x14ac:dyDescent="0.35">
      <c r="A49" s="46">
        <v>148</v>
      </c>
      <c r="B49" s="46" t="s">
        <v>331</v>
      </c>
      <c r="C49" s="46" t="s">
        <v>332</v>
      </c>
      <c r="D49" s="46" t="s">
        <v>205</v>
      </c>
      <c r="E49" s="46" t="s">
        <v>80</v>
      </c>
      <c r="F49" s="46" t="s">
        <v>81</v>
      </c>
      <c r="G49" s="46" t="s">
        <v>84</v>
      </c>
      <c r="H49" s="47">
        <v>0.517011206983083</v>
      </c>
      <c r="I49" s="47">
        <v>0.56714056502838484</v>
      </c>
      <c r="J49" s="48">
        <v>47.730557541261497</v>
      </c>
      <c r="K49" s="48">
        <v>16.11074997635907</v>
      </c>
      <c r="L49" s="48">
        <v>64.001326146717346</v>
      </c>
      <c r="M49" s="48">
        <v>59.948668991351539</v>
      </c>
      <c r="N49" s="48">
        <v>89.962279834766605</v>
      </c>
      <c r="O49" s="48">
        <v>86.230847693438093</v>
      </c>
      <c r="P49" s="48">
        <v>54.269395897127225</v>
      </c>
      <c r="Q49" s="48">
        <v>89.190260829856228</v>
      </c>
      <c r="R49" s="48">
        <v>88.472886669179161</v>
      </c>
      <c r="S49" s="48">
        <v>49.353438159203371</v>
      </c>
      <c r="T49" s="49">
        <v>16685.223000000002</v>
      </c>
      <c r="U49" s="49">
        <v>17828.273499999999</v>
      </c>
      <c r="V49" s="49">
        <v>18455.315500000001</v>
      </c>
      <c r="W49" s="48">
        <v>81.117650456820598</v>
      </c>
      <c r="X49" s="49">
        <v>14970.5185546875</v>
      </c>
      <c r="Y49" s="49">
        <v>13535.73046875</v>
      </c>
      <c r="Z49" s="54">
        <v>10</v>
      </c>
      <c r="AA49" s="46" t="s">
        <v>83</v>
      </c>
      <c r="AB49" s="46"/>
      <c r="AC49" s="46"/>
      <c r="AD49" s="46"/>
    </row>
    <row r="50" spans="1:30" x14ac:dyDescent="0.35">
      <c r="A50" s="46">
        <v>148</v>
      </c>
      <c r="B50" s="46" t="s">
        <v>331</v>
      </c>
      <c r="C50" s="46" t="s">
        <v>332</v>
      </c>
      <c r="D50" s="46" t="s">
        <v>205</v>
      </c>
      <c r="E50" s="46" t="s">
        <v>80</v>
      </c>
      <c r="F50" s="46" t="s">
        <v>81</v>
      </c>
      <c r="G50" s="46" t="s">
        <v>82</v>
      </c>
      <c r="H50" s="47">
        <v>0.517011206983083</v>
      </c>
      <c r="I50" s="47">
        <v>0.30165793570479987</v>
      </c>
      <c r="J50" s="48">
        <v>31.238562182539532</v>
      </c>
      <c r="K50" s="48">
        <v>9.0346432928021994</v>
      </c>
      <c r="L50" s="48">
        <v>31.990427812311463</v>
      </c>
      <c r="M50" s="48">
        <v>36.381410723672644</v>
      </c>
      <c r="N50" s="48">
        <v>47.855234384367698</v>
      </c>
      <c r="O50" s="48">
        <v>40.257538580276652</v>
      </c>
      <c r="P50" s="48">
        <v>15.672812587398131</v>
      </c>
      <c r="Q50" s="48">
        <v>44.73627009330265</v>
      </c>
      <c r="R50" s="48">
        <v>45.508188381417028</v>
      </c>
      <c r="S50" s="48">
        <v>23.0191082076581</v>
      </c>
      <c r="T50" s="49">
        <v>16685.223000000002</v>
      </c>
      <c r="U50" s="49">
        <v>17828.273499999999</v>
      </c>
      <c r="V50" s="49">
        <v>18455.315500000001</v>
      </c>
      <c r="W50" s="48">
        <v>18.882349543179668</v>
      </c>
      <c r="X50" s="49">
        <v>3484.797119140625</v>
      </c>
      <c r="Y50" s="49">
        <v>1999.021484375</v>
      </c>
      <c r="Z50" s="54">
        <v>10</v>
      </c>
      <c r="AA50" s="46" t="s">
        <v>83</v>
      </c>
      <c r="AB50" s="46"/>
      <c r="AC50" s="46"/>
      <c r="AD50" s="46"/>
    </row>
    <row r="51" spans="1:30" x14ac:dyDescent="0.35">
      <c r="A51" s="46">
        <v>156</v>
      </c>
      <c r="B51" s="46" t="s">
        <v>183</v>
      </c>
      <c r="C51" s="46" t="s">
        <v>184</v>
      </c>
      <c r="D51" s="46" t="s">
        <v>121</v>
      </c>
      <c r="E51" s="46" t="s">
        <v>185</v>
      </c>
      <c r="F51" s="46" t="s">
        <v>155</v>
      </c>
      <c r="G51" s="46" t="s">
        <v>84</v>
      </c>
      <c r="H51" s="47">
        <v>1.6066725408367E-2</v>
      </c>
      <c r="I51" s="47">
        <v>2.6286098738894599E-2</v>
      </c>
      <c r="J51" s="48">
        <v>5.1459949353077699</v>
      </c>
      <c r="K51" s="48">
        <v>8.0295085447130002E-2</v>
      </c>
      <c r="L51" s="48">
        <v>3.7255898201693496</v>
      </c>
      <c r="M51" s="48">
        <v>2.27070621928114</v>
      </c>
      <c r="N51" s="48">
        <v>5.0556889899795099</v>
      </c>
      <c r="O51" s="48">
        <v>1.6545714769486699</v>
      </c>
      <c r="P51" s="48">
        <v>3.25825434758907</v>
      </c>
      <c r="Q51" s="48">
        <v>6.6333570883939999E-2</v>
      </c>
      <c r="R51" s="48"/>
      <c r="S51" s="48">
        <v>1.3378345724159701</v>
      </c>
      <c r="T51" s="49">
        <v>1387951.9720000001</v>
      </c>
      <c r="U51" s="49">
        <v>1426437.267</v>
      </c>
      <c r="V51" s="49">
        <v>1425179.5689999999</v>
      </c>
      <c r="W51" s="48">
        <v>44.71139133573935</v>
      </c>
      <c r="X51" s="49">
        <v>637217.625</v>
      </c>
      <c r="Y51" s="49">
        <v>39284.5859375</v>
      </c>
      <c r="Z51" s="54">
        <v>9</v>
      </c>
      <c r="AA51" s="46" t="s">
        <v>26</v>
      </c>
      <c r="AB51" s="46"/>
      <c r="AC51" s="46"/>
      <c r="AD51" s="46"/>
    </row>
    <row r="52" spans="1:30" x14ac:dyDescent="0.35">
      <c r="A52" s="46">
        <v>156</v>
      </c>
      <c r="B52" s="46" t="s">
        <v>183</v>
      </c>
      <c r="C52" s="46" t="s">
        <v>184</v>
      </c>
      <c r="D52" s="46" t="s">
        <v>121</v>
      </c>
      <c r="E52" s="46" t="s">
        <v>185</v>
      </c>
      <c r="F52" s="46" t="s">
        <v>155</v>
      </c>
      <c r="G52" s="46" t="s">
        <v>82</v>
      </c>
      <c r="H52" s="47">
        <v>1.6066725408367E-2</v>
      </c>
      <c r="I52" s="47">
        <v>7.8756051901376998E-3</v>
      </c>
      <c r="J52" s="48">
        <v>1.9344370897085201</v>
      </c>
      <c r="K52" s="48">
        <v>0</v>
      </c>
      <c r="L52" s="48">
        <v>0.59767301927686001</v>
      </c>
      <c r="M52" s="48">
        <v>1.4025817707683998</v>
      </c>
      <c r="N52" s="48">
        <v>0.93454934565781</v>
      </c>
      <c r="O52" s="48">
        <v>0.23548127128785998</v>
      </c>
      <c r="P52" s="48">
        <v>0.58394549748319002</v>
      </c>
      <c r="Q52" s="48">
        <v>3.1977865040299998E-3</v>
      </c>
      <c r="R52" s="48"/>
      <c r="S52" s="48">
        <v>0.2195041848863</v>
      </c>
      <c r="T52" s="49">
        <v>1387951.9720000001</v>
      </c>
      <c r="U52" s="49">
        <v>1426437.267</v>
      </c>
      <c r="V52" s="49">
        <v>1425179.5689999999</v>
      </c>
      <c r="W52" s="48">
        <v>55.288608664260643</v>
      </c>
      <c r="X52" s="49">
        <v>787961.9375</v>
      </c>
      <c r="Y52" s="49">
        <v>16222.7373046875</v>
      </c>
      <c r="Z52" s="54">
        <v>9</v>
      </c>
      <c r="AA52" s="46" t="s">
        <v>26</v>
      </c>
      <c r="AB52" s="46"/>
      <c r="AC52" s="46"/>
      <c r="AD52" s="46"/>
    </row>
    <row r="53" spans="1:30" x14ac:dyDescent="0.35">
      <c r="A53" s="46">
        <v>170</v>
      </c>
      <c r="B53" s="46" t="s">
        <v>195</v>
      </c>
      <c r="C53" s="46" t="s">
        <v>196</v>
      </c>
      <c r="D53" s="46" t="s">
        <v>105</v>
      </c>
      <c r="E53" s="46" t="s">
        <v>87</v>
      </c>
      <c r="F53" s="46" t="s">
        <v>88</v>
      </c>
      <c r="G53" s="46" t="s">
        <v>84</v>
      </c>
      <c r="H53" s="47">
        <v>1.9657272628334801E-2</v>
      </c>
      <c r="I53" s="47">
        <v>7.2097952274065999E-2</v>
      </c>
      <c r="J53" s="48"/>
      <c r="K53" s="48">
        <v>1.3731061824900701</v>
      </c>
      <c r="L53" s="48">
        <v>14.929198371852159</v>
      </c>
      <c r="M53" s="48">
        <v>2.86177324768826</v>
      </c>
      <c r="N53" s="48">
        <v>15.0673839158703</v>
      </c>
      <c r="O53" s="48">
        <v>13.576606866948628</v>
      </c>
      <c r="P53" s="48">
        <v>13.164266757948509</v>
      </c>
      <c r="Q53" s="48">
        <v>5.95244122165255</v>
      </c>
      <c r="R53" s="48">
        <v>15.541261251952502</v>
      </c>
      <c r="S53" s="48">
        <v>4.8628021253208695</v>
      </c>
      <c r="T53" s="49">
        <v>47437.512000000002</v>
      </c>
      <c r="U53" s="49">
        <v>51188.173499999997</v>
      </c>
      <c r="V53" s="49">
        <v>51737.943500000001</v>
      </c>
      <c r="W53" s="48">
        <v>23.91135877162219</v>
      </c>
      <c r="X53" s="49">
        <v>12371.2451171875</v>
      </c>
      <c r="Y53" s="49">
        <v>2174.08740234375</v>
      </c>
      <c r="Z53" s="54">
        <v>9</v>
      </c>
      <c r="AA53" s="46" t="s">
        <v>19</v>
      </c>
      <c r="AB53" s="46"/>
      <c r="AC53" s="46"/>
      <c r="AD53" s="46"/>
    </row>
    <row r="54" spans="1:30" x14ac:dyDescent="0.35">
      <c r="A54" s="46">
        <v>170</v>
      </c>
      <c r="B54" s="46" t="s">
        <v>195</v>
      </c>
      <c r="C54" s="46" t="s">
        <v>196</v>
      </c>
      <c r="D54" s="46" t="s">
        <v>105</v>
      </c>
      <c r="E54" s="46" t="s">
        <v>87</v>
      </c>
      <c r="F54" s="46" t="s">
        <v>88</v>
      </c>
      <c r="G54" s="46" t="s">
        <v>82</v>
      </c>
      <c r="H54" s="47">
        <v>1.9657272628334801E-2</v>
      </c>
      <c r="I54" s="47">
        <v>3.1774421964420999E-3</v>
      </c>
      <c r="J54" s="48"/>
      <c r="K54" s="48">
        <v>0.49814526674975002</v>
      </c>
      <c r="L54" s="48">
        <v>0.37380512574323999</v>
      </c>
      <c r="M54" s="48">
        <v>0.15987357281167</v>
      </c>
      <c r="N54" s="48">
        <v>0.12830252167845999</v>
      </c>
      <c r="O54" s="48">
        <v>0.34129093634000002</v>
      </c>
      <c r="P54" s="48">
        <v>0.19610172430832998</v>
      </c>
      <c r="Q54" s="48">
        <v>3.0259587496369998E-2</v>
      </c>
      <c r="R54" s="48">
        <v>0.33056487559993003</v>
      </c>
      <c r="S54" s="48">
        <v>0.10296861200858</v>
      </c>
      <c r="T54" s="49">
        <v>47437.512000000002</v>
      </c>
      <c r="U54" s="49">
        <v>51188.173499999997</v>
      </c>
      <c r="V54" s="49">
        <v>51737.943500000001</v>
      </c>
      <c r="W54" s="48">
        <v>76.08864122837781</v>
      </c>
      <c r="X54" s="49">
        <v>39366.69921875</v>
      </c>
      <c r="Y54" s="49">
        <v>333.2628173828125</v>
      </c>
      <c r="Z54" s="54">
        <v>9</v>
      </c>
      <c r="AA54" s="46" t="s">
        <v>19</v>
      </c>
      <c r="AB54" s="46"/>
      <c r="AC54" s="46"/>
      <c r="AD54" s="46"/>
    </row>
    <row r="55" spans="1:30" x14ac:dyDescent="0.35">
      <c r="A55" s="46">
        <v>174</v>
      </c>
      <c r="B55" s="46" t="s">
        <v>266</v>
      </c>
      <c r="C55" s="46" t="s">
        <v>267</v>
      </c>
      <c r="D55" s="46" t="s">
        <v>205</v>
      </c>
      <c r="E55" s="46" t="s">
        <v>80</v>
      </c>
      <c r="F55" s="46" t="s">
        <v>339</v>
      </c>
      <c r="G55" s="46" t="s">
        <v>84</v>
      </c>
      <c r="H55" s="47">
        <v>8.4298927510303698E-2</v>
      </c>
      <c r="I55" s="47">
        <v>0.105222001104819</v>
      </c>
      <c r="J55" s="48">
        <v>10.88238357544987</v>
      </c>
      <c r="K55" s="48">
        <v>2.7382631438796299</v>
      </c>
      <c r="L55" s="48">
        <v>12.309435486918369</v>
      </c>
      <c r="M55" s="48">
        <v>10.13336180124751</v>
      </c>
      <c r="N55" s="48">
        <v>21.23138225267936</v>
      </c>
      <c r="O55" s="48">
        <v>14.11892348650135</v>
      </c>
      <c r="P55" s="48">
        <v>4.0996944635672303</v>
      </c>
      <c r="Q55" s="48">
        <v>9.9807032819469992</v>
      </c>
      <c r="R55" s="48">
        <v>17.781616767255169</v>
      </c>
      <c r="S55" s="48">
        <v>13.996949714151011</v>
      </c>
      <c r="T55" s="49">
        <v>834.18799999999999</v>
      </c>
      <c r="U55" s="49">
        <v>818.17449999999997</v>
      </c>
      <c r="V55" s="49">
        <v>834.18799999999999</v>
      </c>
      <c r="W55" s="48">
        <v>68.525307724426341</v>
      </c>
      <c r="X55" s="49">
        <v>571.6298828125</v>
      </c>
      <c r="Y55" s="49">
        <v>134.34077453613281</v>
      </c>
      <c r="Z55" s="54">
        <v>10</v>
      </c>
      <c r="AA55" s="46" t="s">
        <v>83</v>
      </c>
      <c r="AB55" s="46"/>
      <c r="AC55" s="46"/>
      <c r="AD55" s="46"/>
    </row>
    <row r="56" spans="1:30" x14ac:dyDescent="0.35">
      <c r="A56" s="46">
        <v>174</v>
      </c>
      <c r="B56" s="46" t="s">
        <v>266</v>
      </c>
      <c r="C56" s="46" t="s">
        <v>267</v>
      </c>
      <c r="D56" s="46" t="s">
        <v>205</v>
      </c>
      <c r="E56" s="46" t="s">
        <v>80</v>
      </c>
      <c r="F56" s="46" t="s">
        <v>339</v>
      </c>
      <c r="G56" s="46" t="s">
        <v>82</v>
      </c>
      <c r="H56" s="47">
        <v>8.4298927510303698E-2</v>
      </c>
      <c r="I56" s="47">
        <v>3.8746137222417897E-2</v>
      </c>
      <c r="J56" s="48">
        <v>5.91960432484652</v>
      </c>
      <c r="K56" s="48">
        <v>0.84832010741033992</v>
      </c>
      <c r="L56" s="48">
        <v>3.0839299333093999</v>
      </c>
      <c r="M56" s="48">
        <v>3.4003224596083998</v>
      </c>
      <c r="N56" s="48">
        <v>6.74853980299127</v>
      </c>
      <c r="O56" s="48">
        <v>7.0933880525021298</v>
      </c>
      <c r="P56" s="48">
        <v>1.7428646924546602</v>
      </c>
      <c r="Q56" s="48">
        <v>1.96822527110627</v>
      </c>
      <c r="R56" s="48">
        <v>7.8444620983578295</v>
      </c>
      <c r="S56" s="48">
        <v>4.5890366073842097</v>
      </c>
      <c r="T56" s="49">
        <v>834.18799999999999</v>
      </c>
      <c r="U56" s="49">
        <v>818.17449999999997</v>
      </c>
      <c r="V56" s="49">
        <v>834.18799999999999</v>
      </c>
      <c r="W56" s="48">
        <v>31.474692275572792</v>
      </c>
      <c r="X56" s="49">
        <v>262.55810546875</v>
      </c>
      <c r="Y56" s="49">
        <v>25.981094360351563</v>
      </c>
      <c r="Z56" s="54">
        <v>10</v>
      </c>
      <c r="AA56" s="46" t="s">
        <v>83</v>
      </c>
      <c r="AB56" s="46"/>
      <c r="AC56" s="46"/>
      <c r="AD56" s="46"/>
    </row>
    <row r="57" spans="1:30" x14ac:dyDescent="0.35">
      <c r="A57" s="46">
        <v>178</v>
      </c>
      <c r="B57" s="46" t="s">
        <v>253</v>
      </c>
      <c r="C57" s="46" t="s">
        <v>254</v>
      </c>
      <c r="D57" s="46" t="s">
        <v>205</v>
      </c>
      <c r="E57" s="46" t="s">
        <v>80</v>
      </c>
      <c r="F57" s="46" t="s">
        <v>255</v>
      </c>
      <c r="G57" s="46" t="s">
        <v>84</v>
      </c>
      <c r="H57" s="47">
        <v>0.11167629380039271</v>
      </c>
      <c r="I57" s="47">
        <v>0.26709558515566478</v>
      </c>
      <c r="J57" s="48">
        <v>26.362391006920362</v>
      </c>
      <c r="K57" s="48">
        <v>7.2065930631928206</v>
      </c>
      <c r="L57" s="48">
        <v>24.479121855199999</v>
      </c>
      <c r="M57" s="48">
        <v>7.7169634902147708</v>
      </c>
      <c r="N57" s="48">
        <v>55.846753029724042</v>
      </c>
      <c r="O57" s="48">
        <v>54.514215492014351</v>
      </c>
      <c r="P57" s="48">
        <v>40.708002019868935</v>
      </c>
      <c r="Q57" s="48">
        <v>49.91437318328925</v>
      </c>
      <c r="R57" s="48">
        <v>50.932536923804804</v>
      </c>
      <c r="S57" s="48">
        <v>31.560964384644851</v>
      </c>
      <c r="T57" s="49">
        <v>5097.5805</v>
      </c>
      <c r="U57" s="49">
        <v>5892.183</v>
      </c>
      <c r="V57" s="49">
        <v>6035.1040000000003</v>
      </c>
      <c r="W57" s="48">
        <v>32.874201816247215</v>
      </c>
      <c r="X57" s="49">
        <v>1983.9923095703125</v>
      </c>
      <c r="Y57" s="49">
        <v>1116.185546875</v>
      </c>
      <c r="Z57" s="54">
        <v>10</v>
      </c>
      <c r="AA57" s="46" t="s">
        <v>83</v>
      </c>
      <c r="AB57" s="46"/>
      <c r="AC57" s="46"/>
      <c r="AD57" s="46"/>
    </row>
    <row r="58" spans="1:30" x14ac:dyDescent="0.35">
      <c r="A58" s="46">
        <v>178</v>
      </c>
      <c r="B58" s="46" t="s">
        <v>253</v>
      </c>
      <c r="C58" s="46" t="s">
        <v>254</v>
      </c>
      <c r="D58" s="46" t="s">
        <v>205</v>
      </c>
      <c r="E58" s="46" t="s">
        <v>80</v>
      </c>
      <c r="F58" s="46" t="s">
        <v>255</v>
      </c>
      <c r="G58" s="46" t="s">
        <v>82</v>
      </c>
      <c r="H58" s="47">
        <v>0.11167629380039271</v>
      </c>
      <c r="I58" s="47">
        <v>3.5561218994653303E-2</v>
      </c>
      <c r="J58" s="48">
        <v>5.7764570807958497</v>
      </c>
      <c r="K58" s="48">
        <v>1.1506386726100402</v>
      </c>
      <c r="L58" s="48">
        <v>2.4351727071626499</v>
      </c>
      <c r="M58" s="48">
        <v>1.9114038510967399</v>
      </c>
      <c r="N58" s="48">
        <v>7.8204228433451402</v>
      </c>
      <c r="O58" s="48">
        <v>7.5922631995422094</v>
      </c>
      <c r="P58" s="48">
        <v>2.1730944189414001</v>
      </c>
      <c r="Q58" s="48">
        <v>5.55451292828515</v>
      </c>
      <c r="R58" s="48">
        <v>3.7907303574556099</v>
      </c>
      <c r="S58" s="48">
        <v>3.2581535077794097</v>
      </c>
      <c r="T58" s="49">
        <v>5097.5805</v>
      </c>
      <c r="U58" s="49">
        <v>5892.183</v>
      </c>
      <c r="V58" s="49">
        <v>6035.1040000000003</v>
      </c>
      <c r="W58" s="48">
        <v>67.125798183752465</v>
      </c>
      <c r="X58" s="49">
        <v>4051.11181640625</v>
      </c>
      <c r="Y58" s="49">
        <v>348.34320068359375</v>
      </c>
      <c r="Z58" s="54">
        <v>10</v>
      </c>
      <c r="AA58" s="46" t="s">
        <v>83</v>
      </c>
      <c r="AB58" s="46"/>
      <c r="AC58" s="46"/>
      <c r="AD58" s="46"/>
    </row>
    <row r="59" spans="1:30" x14ac:dyDescent="0.35">
      <c r="A59" s="46">
        <v>180</v>
      </c>
      <c r="B59" s="46" t="s">
        <v>311</v>
      </c>
      <c r="C59" s="46" t="s">
        <v>312</v>
      </c>
      <c r="D59" s="46" t="s">
        <v>205</v>
      </c>
      <c r="E59" s="46" t="s">
        <v>80</v>
      </c>
      <c r="F59" s="46" t="s">
        <v>110</v>
      </c>
      <c r="G59" s="46" t="s">
        <v>84</v>
      </c>
      <c r="H59" s="47">
        <v>0.33118873595266851</v>
      </c>
      <c r="I59" s="47">
        <v>0.45990737354541861</v>
      </c>
      <c r="J59" s="48">
        <v>51.821247617542845</v>
      </c>
      <c r="K59" s="48">
        <v>8.7543839598325093</v>
      </c>
      <c r="L59" s="48">
        <v>24.591335489933471</v>
      </c>
      <c r="M59" s="48">
        <v>30.23853704282401</v>
      </c>
      <c r="N59" s="48">
        <v>86.63936314103897</v>
      </c>
      <c r="O59" s="48">
        <v>80.822690231735294</v>
      </c>
      <c r="P59" s="48">
        <v>76.261138903690409</v>
      </c>
      <c r="Q59" s="48">
        <v>81.880855707280944</v>
      </c>
      <c r="R59" s="48">
        <v>85.261551386765063</v>
      </c>
      <c r="S59" s="48">
        <v>70.751160680384402</v>
      </c>
      <c r="T59" s="49">
        <v>90047.643500000006</v>
      </c>
      <c r="U59" s="49">
        <v>99148.932000000001</v>
      </c>
      <c r="V59" s="49">
        <v>102396.96799999999</v>
      </c>
      <c r="W59" s="48">
        <v>56.206732607005506</v>
      </c>
      <c r="X59" s="49">
        <v>57553.98828125</v>
      </c>
      <c r="Y59" s="49">
        <v>50082.98046875</v>
      </c>
      <c r="Z59" s="54">
        <v>10</v>
      </c>
      <c r="AA59" s="46" t="s">
        <v>83</v>
      </c>
      <c r="AB59" s="46"/>
      <c r="AC59" s="46"/>
      <c r="AD59" s="46"/>
    </row>
    <row r="60" spans="1:30" x14ac:dyDescent="0.35">
      <c r="A60" s="46">
        <v>180</v>
      </c>
      <c r="B60" s="46" t="s">
        <v>311</v>
      </c>
      <c r="C60" s="46" t="s">
        <v>312</v>
      </c>
      <c r="D60" s="46" t="s">
        <v>205</v>
      </c>
      <c r="E60" s="46" t="s">
        <v>80</v>
      </c>
      <c r="F60" s="46" t="s">
        <v>110</v>
      </c>
      <c r="G60" s="46" t="s">
        <v>82</v>
      </c>
      <c r="H60" s="47">
        <v>0.33118873595266851</v>
      </c>
      <c r="I60" s="47">
        <v>0.16598402583617819</v>
      </c>
      <c r="J60" s="48">
        <v>22.032234204342849</v>
      </c>
      <c r="K60" s="48">
        <v>5.1776247014863701</v>
      </c>
      <c r="L60" s="48">
        <v>6.0075899729223501</v>
      </c>
      <c r="M60" s="48">
        <v>13.713051962701082</v>
      </c>
      <c r="N60" s="48">
        <v>34.524981082276042</v>
      </c>
      <c r="O60" s="48">
        <v>32.689669063360384</v>
      </c>
      <c r="P60" s="48">
        <v>17.929467196176478</v>
      </c>
      <c r="Q60" s="48">
        <v>26.616152660443159</v>
      </c>
      <c r="R60" s="48">
        <v>25.841060759941449</v>
      </c>
      <c r="S60" s="48">
        <v>20.37841321841135</v>
      </c>
      <c r="T60" s="49">
        <v>90047.643500000006</v>
      </c>
      <c r="U60" s="49">
        <v>99148.932000000001</v>
      </c>
      <c r="V60" s="49">
        <v>102396.96799999999</v>
      </c>
      <c r="W60" s="48">
        <v>43.793267392991083</v>
      </c>
      <c r="X60" s="49">
        <v>44842.9765625</v>
      </c>
      <c r="Y60" s="49">
        <v>15981.47265625</v>
      </c>
      <c r="Z60" s="54">
        <v>10</v>
      </c>
      <c r="AA60" s="46" t="s">
        <v>83</v>
      </c>
      <c r="AB60" s="46"/>
      <c r="AC60" s="46"/>
      <c r="AD60" s="46"/>
    </row>
    <row r="61" spans="1:30" x14ac:dyDescent="0.35">
      <c r="A61" s="46">
        <v>188</v>
      </c>
      <c r="B61" s="46" t="s">
        <v>117</v>
      </c>
      <c r="C61" s="46" t="s">
        <v>118</v>
      </c>
      <c r="D61" s="46" t="s">
        <v>105</v>
      </c>
      <c r="E61" s="46" t="s">
        <v>80</v>
      </c>
      <c r="F61" s="46" t="s">
        <v>97</v>
      </c>
      <c r="G61" s="46" t="s">
        <v>84</v>
      </c>
      <c r="H61" s="47">
        <v>2.0063009860110999E-3</v>
      </c>
      <c r="I61" s="47">
        <v>3.1607443688755998E-3</v>
      </c>
      <c r="J61" s="48">
        <v>0.31125689942931001</v>
      </c>
      <c r="K61" s="48">
        <v>0.43772800011226004</v>
      </c>
      <c r="L61" s="48">
        <v>0.59001156824063994</v>
      </c>
      <c r="M61" s="48">
        <v>0.19690021079627998</v>
      </c>
      <c r="N61" s="48"/>
      <c r="O61" s="48">
        <v>0.24655165724424</v>
      </c>
      <c r="P61" s="48">
        <v>7.9437398464010003E-2</v>
      </c>
      <c r="Q61" s="48">
        <v>7.725237174664E-2</v>
      </c>
      <c r="R61" s="48">
        <v>0.38187182995107999</v>
      </c>
      <c r="S61" s="48">
        <v>0.11626159946002</v>
      </c>
      <c r="T61" s="49">
        <v>4957.8180000000002</v>
      </c>
      <c r="U61" s="49">
        <v>5059.9875000000002</v>
      </c>
      <c r="V61" s="49">
        <v>5081.7645000000002</v>
      </c>
      <c r="W61" s="48">
        <v>29.920372531763427</v>
      </c>
      <c r="X61" s="49">
        <v>1520.48291015625</v>
      </c>
      <c r="Y61" s="49">
        <v>12.512391090393066</v>
      </c>
      <c r="Z61" s="54">
        <v>9</v>
      </c>
      <c r="AA61" s="46" t="s">
        <v>94</v>
      </c>
      <c r="AB61" s="46"/>
      <c r="AC61" s="46"/>
      <c r="AD61" s="46"/>
    </row>
    <row r="62" spans="1:30" x14ac:dyDescent="0.35">
      <c r="A62" s="46">
        <v>188</v>
      </c>
      <c r="B62" s="46" t="s">
        <v>117</v>
      </c>
      <c r="C62" s="46" t="s">
        <v>118</v>
      </c>
      <c r="D62" s="46" t="s">
        <v>105</v>
      </c>
      <c r="E62" s="46" t="s">
        <v>80</v>
      </c>
      <c r="F62" s="46" t="s">
        <v>97</v>
      </c>
      <c r="G62" s="46" t="s">
        <v>82</v>
      </c>
      <c r="H62" s="47">
        <v>2.0063009860110999E-3</v>
      </c>
      <c r="I62" s="47">
        <v>1.5134134332371E-3</v>
      </c>
      <c r="J62" s="48">
        <v>0.19518162559616001</v>
      </c>
      <c r="K62" s="48">
        <v>0.18050537272245001</v>
      </c>
      <c r="L62" s="48">
        <v>0.20548161589871999</v>
      </c>
      <c r="M62" s="48">
        <v>0.16261725789246001</v>
      </c>
      <c r="N62" s="48"/>
      <c r="O62" s="48">
        <v>7.6661145553150012E-2</v>
      </c>
      <c r="P62" s="48">
        <v>4.3775570542559997E-2</v>
      </c>
      <c r="Q62" s="48">
        <v>4.8621736007869995E-2</v>
      </c>
      <c r="R62" s="48">
        <v>0.17761467524957</v>
      </c>
      <c r="S62" s="48">
        <v>6.3982342227489997E-2</v>
      </c>
      <c r="T62" s="49">
        <v>4957.8180000000002</v>
      </c>
      <c r="U62" s="49">
        <v>5059.9875000000002</v>
      </c>
      <c r="V62" s="49">
        <v>5081.7645000000002</v>
      </c>
      <c r="W62" s="48">
        <v>70.07962746823614</v>
      </c>
      <c r="X62" s="49">
        <v>3561.28173828125</v>
      </c>
      <c r="Y62" s="49">
        <v>14.952852249145508</v>
      </c>
      <c r="Z62" s="54">
        <v>9</v>
      </c>
      <c r="AA62" s="46" t="s">
        <v>94</v>
      </c>
      <c r="AB62" s="46"/>
      <c r="AC62" s="46"/>
      <c r="AD62" s="46"/>
    </row>
    <row r="63" spans="1:30" x14ac:dyDescent="0.35">
      <c r="A63" s="46">
        <v>384</v>
      </c>
      <c r="B63" s="46" t="s">
        <v>287</v>
      </c>
      <c r="C63" s="46" t="s">
        <v>346</v>
      </c>
      <c r="D63" s="46" t="s">
        <v>205</v>
      </c>
      <c r="E63" s="46" t="s">
        <v>87</v>
      </c>
      <c r="F63" s="46" t="s">
        <v>144</v>
      </c>
      <c r="G63" s="46" t="s">
        <v>84</v>
      </c>
      <c r="H63" s="47">
        <v>0.21021510088039519</v>
      </c>
      <c r="I63" s="47">
        <v>0.32742021953125022</v>
      </c>
      <c r="J63" s="48">
        <v>32.13434651477003</v>
      </c>
      <c r="K63" s="48">
        <v>8.1517589285978289</v>
      </c>
      <c r="L63" s="48">
        <v>44.989616160471662</v>
      </c>
      <c r="M63" s="48">
        <v>33.425918744195535</v>
      </c>
      <c r="N63" s="48">
        <v>62.146655942727058</v>
      </c>
      <c r="O63" s="48">
        <v>56.12422864314177</v>
      </c>
      <c r="P63" s="48">
        <v>27.235766287310661</v>
      </c>
      <c r="Q63" s="48">
        <v>39.2239003827113</v>
      </c>
      <c r="R63" s="48">
        <v>33.425815175881553</v>
      </c>
      <c r="S63" s="48">
        <v>15.095107680116859</v>
      </c>
      <c r="T63" s="49">
        <v>29639.736499999999</v>
      </c>
      <c r="U63" s="49">
        <v>29639.736499999999</v>
      </c>
      <c r="V63" s="49">
        <v>30395.002</v>
      </c>
      <c r="W63" s="48">
        <v>45.987728342815394</v>
      </c>
      <c r="X63" s="49">
        <v>13977.970703125</v>
      </c>
      <c r="Y63" s="49">
        <v>8984.7626953125</v>
      </c>
      <c r="Z63" s="54">
        <v>10</v>
      </c>
      <c r="AA63" s="46" t="s">
        <v>83</v>
      </c>
      <c r="AB63" s="46"/>
      <c r="AC63" s="46"/>
      <c r="AD63" s="46"/>
    </row>
    <row r="64" spans="1:30" x14ac:dyDescent="0.35">
      <c r="A64" s="46">
        <v>384</v>
      </c>
      <c r="B64" s="46" t="s">
        <v>287</v>
      </c>
      <c r="C64" s="46" t="s">
        <v>346</v>
      </c>
      <c r="D64" s="46" t="s">
        <v>205</v>
      </c>
      <c r="E64" s="46" t="s">
        <v>87</v>
      </c>
      <c r="F64" s="46" t="s">
        <v>144</v>
      </c>
      <c r="G64" s="46" t="s">
        <v>82</v>
      </c>
      <c r="H64" s="47">
        <v>0.21021510088039519</v>
      </c>
      <c r="I64" s="47">
        <v>0.1104230167571178</v>
      </c>
      <c r="J64" s="48">
        <v>12.22840534052462</v>
      </c>
      <c r="K64" s="48">
        <v>3.1334604400735695</v>
      </c>
      <c r="L64" s="48">
        <v>15.107637258547522</v>
      </c>
      <c r="M64" s="48">
        <v>16.417211597318822</v>
      </c>
      <c r="N64" s="48">
        <v>16.769751165253339</v>
      </c>
      <c r="O64" s="48">
        <v>17.85406241829477</v>
      </c>
      <c r="P64" s="48">
        <v>6.0086309900466901</v>
      </c>
      <c r="Q64" s="48">
        <v>6.5929040946660606</v>
      </c>
      <c r="R64" s="48">
        <v>5.7991738351844297</v>
      </c>
      <c r="S64" s="48">
        <v>5.0767637498988005</v>
      </c>
      <c r="T64" s="49">
        <v>29639.736499999999</v>
      </c>
      <c r="U64" s="49">
        <v>29639.736499999999</v>
      </c>
      <c r="V64" s="49">
        <v>30395.002</v>
      </c>
      <c r="W64" s="48">
        <v>54.012271657185586</v>
      </c>
      <c r="X64" s="49">
        <v>16417.03125</v>
      </c>
      <c r="Y64" s="49">
        <v>4016.208984375</v>
      </c>
      <c r="Z64" s="54">
        <v>10</v>
      </c>
      <c r="AA64" s="46" t="s">
        <v>83</v>
      </c>
      <c r="AB64" s="46"/>
      <c r="AC64" s="46"/>
      <c r="AD64" s="46"/>
    </row>
    <row r="65" spans="1:30" x14ac:dyDescent="0.35">
      <c r="A65" s="46">
        <v>192</v>
      </c>
      <c r="B65" s="46" t="s">
        <v>128</v>
      </c>
      <c r="C65" s="46" t="s">
        <v>129</v>
      </c>
      <c r="D65" s="46" t="s">
        <v>105</v>
      </c>
      <c r="E65" s="46" t="s">
        <v>80</v>
      </c>
      <c r="F65" s="46" t="s">
        <v>81</v>
      </c>
      <c r="G65" s="46" t="s">
        <v>84</v>
      </c>
      <c r="H65" s="47">
        <v>2.6887050480684E-3</v>
      </c>
      <c r="I65" s="47">
        <v>6.4537703481409E-3</v>
      </c>
      <c r="J65" s="48">
        <v>0.21853320566814</v>
      </c>
      <c r="K65" s="48">
        <v>0.11005560682679</v>
      </c>
      <c r="L65" s="48">
        <v>1.2504161179342201</v>
      </c>
      <c r="M65" s="48">
        <v>0.31728889624261003</v>
      </c>
      <c r="N65" s="48">
        <v>0.98447624081283003</v>
      </c>
      <c r="O65" s="48">
        <v>1.26433497630786</v>
      </c>
      <c r="P65" s="48">
        <v>0.50953393373253997</v>
      </c>
      <c r="Q65" s="48">
        <v>0.11809688649861999</v>
      </c>
      <c r="R65" s="48">
        <v>1.60377148245582</v>
      </c>
      <c r="S65" s="48">
        <v>1.4476916268247799</v>
      </c>
      <c r="T65" s="49">
        <v>11202.8465</v>
      </c>
      <c r="U65" s="49">
        <v>11122.1685</v>
      </c>
      <c r="V65" s="49">
        <v>11059.82</v>
      </c>
      <c r="W65" s="48">
        <v>36.841854813457573</v>
      </c>
      <c r="X65" s="49">
        <v>4074.642822265625</v>
      </c>
      <c r="Y65" s="49">
        <v>68.211692810058594</v>
      </c>
      <c r="Z65" s="54">
        <v>10</v>
      </c>
      <c r="AA65" s="46" t="s">
        <v>83</v>
      </c>
      <c r="AB65" s="46"/>
      <c r="AC65" s="46"/>
      <c r="AD65" s="46"/>
    </row>
    <row r="66" spans="1:30" x14ac:dyDescent="0.35">
      <c r="A66" s="46">
        <v>192</v>
      </c>
      <c r="B66" s="46" t="s">
        <v>128</v>
      </c>
      <c r="C66" s="46" t="s">
        <v>129</v>
      </c>
      <c r="D66" s="46" t="s">
        <v>105</v>
      </c>
      <c r="E66" s="46" t="s">
        <v>80</v>
      </c>
      <c r="F66" s="46" t="s">
        <v>81</v>
      </c>
      <c r="G66" s="46" t="s">
        <v>82</v>
      </c>
      <c r="H66" s="47">
        <v>2.6887050480684E-3</v>
      </c>
      <c r="I66" s="47">
        <v>4.9244059573580001E-4</v>
      </c>
      <c r="J66" s="48">
        <v>3.717268146667E-2</v>
      </c>
      <c r="K66" s="48">
        <v>2.9126378199480003E-2</v>
      </c>
      <c r="L66" s="48">
        <v>9.6267839992350002E-2</v>
      </c>
      <c r="M66" s="48">
        <v>6.5668971788600001E-3</v>
      </c>
      <c r="N66" s="48">
        <v>4.7685203763539998E-2</v>
      </c>
      <c r="O66" s="48">
        <v>8.8709282798159997E-2</v>
      </c>
      <c r="P66" s="48">
        <v>7.3084325231000001E-3</v>
      </c>
      <c r="Q66" s="48">
        <v>7.4870531405900002E-3</v>
      </c>
      <c r="R66" s="48">
        <v>0.11295081316250999</v>
      </c>
      <c r="S66" s="48">
        <v>0.11485089642408999</v>
      </c>
      <c r="T66" s="49">
        <v>11202.8465</v>
      </c>
      <c r="U66" s="49">
        <v>11122.1685</v>
      </c>
      <c r="V66" s="49">
        <v>11059.82</v>
      </c>
      <c r="W66" s="48">
        <v>63.158145186541127</v>
      </c>
      <c r="X66" s="49">
        <v>6985.17724609375</v>
      </c>
      <c r="Y66" s="49">
        <v>9.9184169769287109</v>
      </c>
      <c r="Z66" s="54">
        <v>10</v>
      </c>
      <c r="AA66" s="46" t="s">
        <v>83</v>
      </c>
      <c r="AB66" s="46"/>
      <c r="AC66" s="46"/>
      <c r="AD66" s="46"/>
    </row>
    <row r="67" spans="1:30" x14ac:dyDescent="0.35">
      <c r="A67" s="46">
        <v>214</v>
      </c>
      <c r="B67" s="46" t="s">
        <v>169</v>
      </c>
      <c r="C67" s="46" t="s">
        <v>170</v>
      </c>
      <c r="D67" s="46" t="s">
        <v>105</v>
      </c>
      <c r="E67" s="46" t="s">
        <v>80</v>
      </c>
      <c r="F67" s="46" t="s">
        <v>81</v>
      </c>
      <c r="G67" s="46" t="s">
        <v>84</v>
      </c>
      <c r="H67" s="47">
        <v>8.7861887056307E-3</v>
      </c>
      <c r="I67" s="47">
        <v>2.02901488865482E-2</v>
      </c>
      <c r="J67" s="48">
        <v>0.70911070508157004</v>
      </c>
      <c r="K67" s="48">
        <v>0.41207944695586002</v>
      </c>
      <c r="L67" s="48">
        <v>4.4249515656713605</v>
      </c>
      <c r="M67" s="48">
        <v>1.1705470077381102</v>
      </c>
      <c r="N67" s="48">
        <v>3.6224888002542399</v>
      </c>
      <c r="O67" s="48">
        <v>3.2621331793362898</v>
      </c>
      <c r="P67" s="48">
        <v>1.0433423272682101</v>
      </c>
      <c r="Q67" s="48">
        <v>1.42450635060694</v>
      </c>
      <c r="R67" s="48">
        <v>4.0641574026897898</v>
      </c>
      <c r="S67" s="48">
        <v>2.95557375927355</v>
      </c>
      <c r="T67" s="49">
        <v>10894.0435</v>
      </c>
      <c r="U67" s="49">
        <v>11123.4755</v>
      </c>
      <c r="V67" s="49">
        <v>11230.7335</v>
      </c>
      <c r="W67" s="48">
        <v>25.600855462731971</v>
      </c>
      <c r="X67" s="49">
        <v>2875.163818359375</v>
      </c>
      <c r="Y67" s="49">
        <v>146.91960144042969</v>
      </c>
      <c r="Z67" s="54">
        <v>10</v>
      </c>
      <c r="AA67" s="46" t="s">
        <v>83</v>
      </c>
      <c r="AB67" s="46"/>
      <c r="AC67" s="46"/>
      <c r="AD67" s="46"/>
    </row>
    <row r="68" spans="1:30" x14ac:dyDescent="0.35">
      <c r="A68" s="46">
        <v>214</v>
      </c>
      <c r="B68" s="46" t="s">
        <v>169</v>
      </c>
      <c r="C68" s="46" t="s">
        <v>170</v>
      </c>
      <c r="D68" s="46" t="s">
        <v>105</v>
      </c>
      <c r="E68" s="46" t="s">
        <v>80</v>
      </c>
      <c r="F68" s="46" t="s">
        <v>81</v>
      </c>
      <c r="G68" s="46" t="s">
        <v>82</v>
      </c>
      <c r="H68" s="47">
        <v>8.7861887056307E-3</v>
      </c>
      <c r="I68" s="47">
        <v>4.8276590253174996E-3</v>
      </c>
      <c r="J68" s="48">
        <v>0.42184588806675005</v>
      </c>
      <c r="K68" s="48">
        <v>0.22403750706705</v>
      </c>
      <c r="L68" s="48">
        <v>0.83015274723279986</v>
      </c>
      <c r="M68" s="48">
        <v>0.52051891774157</v>
      </c>
      <c r="N68" s="48">
        <v>0.47031127839393005</v>
      </c>
      <c r="O68" s="48">
        <v>0.81210397070791007</v>
      </c>
      <c r="P68" s="48">
        <v>3.0149556538670002E-2</v>
      </c>
      <c r="Q68" s="48">
        <v>0.11867193117229</v>
      </c>
      <c r="R68" s="48">
        <v>0.68514626924135003</v>
      </c>
      <c r="S68" s="48">
        <v>0.58373805918951005</v>
      </c>
      <c r="T68" s="49">
        <v>10894.0435</v>
      </c>
      <c r="U68" s="49">
        <v>11123.4755</v>
      </c>
      <c r="V68" s="49">
        <v>11230.7335</v>
      </c>
      <c r="W68" s="48">
        <v>74.399144537266295</v>
      </c>
      <c r="X68" s="49">
        <v>8355.5693359375</v>
      </c>
      <c r="Y68" s="49">
        <v>107.63706207275391</v>
      </c>
      <c r="Z68" s="54">
        <v>10</v>
      </c>
      <c r="AA68" s="46" t="s">
        <v>83</v>
      </c>
      <c r="AB68" s="46"/>
      <c r="AC68" s="46"/>
      <c r="AD68" s="46"/>
    </row>
    <row r="69" spans="1:30" x14ac:dyDescent="0.35">
      <c r="A69" s="46">
        <v>218</v>
      </c>
      <c r="B69" s="46" t="s">
        <v>159</v>
      </c>
      <c r="C69" s="46" t="s">
        <v>160</v>
      </c>
      <c r="D69" s="46" t="s">
        <v>105</v>
      </c>
      <c r="E69" s="46" t="s">
        <v>161</v>
      </c>
      <c r="F69" s="46" t="s">
        <v>97</v>
      </c>
      <c r="G69" s="46" t="s">
        <v>84</v>
      </c>
      <c r="H69" s="47">
        <v>7.9374393693256995E-3</v>
      </c>
      <c r="I69" s="47">
        <v>1.9734738434688801E-2</v>
      </c>
      <c r="J69" s="48">
        <v>3.4627121316715801</v>
      </c>
      <c r="K69" s="48">
        <v>0.24033240805239001</v>
      </c>
      <c r="L69" s="48">
        <v>1.8766417967388</v>
      </c>
      <c r="M69" s="48">
        <v>0.88064563386510997</v>
      </c>
      <c r="N69" s="48">
        <v>3.1045597117920298</v>
      </c>
      <c r="O69" s="48">
        <v>2.6945695628433199</v>
      </c>
      <c r="P69" s="48">
        <v>2.5159929450795904</v>
      </c>
      <c r="Q69" s="48">
        <v>1.4649971261186401</v>
      </c>
      <c r="R69" s="48">
        <v>2.7949162791423001</v>
      </c>
      <c r="S69" s="48">
        <v>3.5664976464634601</v>
      </c>
      <c r="T69" s="49">
        <v>17049.5465</v>
      </c>
      <c r="U69" s="49">
        <v>17682.4545</v>
      </c>
      <c r="V69" s="49">
        <v>17823.897000000001</v>
      </c>
      <c r="W69" s="48">
        <v>31.118765773793701</v>
      </c>
      <c r="X69" s="49">
        <v>5546.57666015625</v>
      </c>
      <c r="Y69" s="49">
        <v>283.73648071289063</v>
      </c>
      <c r="Z69" s="54">
        <v>10</v>
      </c>
      <c r="AA69" s="46" t="s">
        <v>83</v>
      </c>
      <c r="AB69" s="46"/>
      <c r="AC69" s="46"/>
      <c r="AD69" s="46"/>
    </row>
    <row r="70" spans="1:30" x14ac:dyDescent="0.35">
      <c r="A70" s="46">
        <v>218</v>
      </c>
      <c r="B70" s="46" t="s">
        <v>159</v>
      </c>
      <c r="C70" s="46" t="s">
        <v>160</v>
      </c>
      <c r="D70" s="46" t="s">
        <v>105</v>
      </c>
      <c r="E70" s="46" t="s">
        <v>161</v>
      </c>
      <c r="F70" s="46" t="s">
        <v>97</v>
      </c>
      <c r="G70" s="46" t="s">
        <v>82</v>
      </c>
      <c r="H70" s="47">
        <v>7.9374393693256995E-3</v>
      </c>
      <c r="I70" s="47">
        <v>2.6077238016166998E-3</v>
      </c>
      <c r="J70" s="48">
        <v>0.54786878868637001</v>
      </c>
      <c r="K70" s="48">
        <v>0.12206796245441</v>
      </c>
      <c r="L70" s="48">
        <v>0.21884442481650002</v>
      </c>
      <c r="M70" s="48">
        <v>0.42507932402759996</v>
      </c>
      <c r="N70" s="48">
        <v>0.10156402113049</v>
      </c>
      <c r="O70" s="48">
        <v>0.22846341850697999</v>
      </c>
      <c r="P70" s="48">
        <v>4.5794171423030001E-2</v>
      </c>
      <c r="Q70" s="48">
        <v>3.060806833897E-2</v>
      </c>
      <c r="R70" s="48">
        <v>0.19844855771961001</v>
      </c>
      <c r="S70" s="48">
        <v>0.14744310583485001</v>
      </c>
      <c r="T70" s="49">
        <v>17049.5465</v>
      </c>
      <c r="U70" s="49">
        <v>17682.4545</v>
      </c>
      <c r="V70" s="49">
        <v>17823.897000000001</v>
      </c>
      <c r="W70" s="48">
        <v>68.881234226206303</v>
      </c>
      <c r="X70" s="49">
        <v>12277.3203125</v>
      </c>
      <c r="Y70" s="49">
        <v>89.000534057617188</v>
      </c>
      <c r="Z70" s="54">
        <v>10</v>
      </c>
      <c r="AA70" s="46" t="s">
        <v>83</v>
      </c>
      <c r="AB70" s="46"/>
      <c r="AC70" s="46"/>
      <c r="AD70" s="46"/>
    </row>
    <row r="71" spans="1:30" x14ac:dyDescent="0.35">
      <c r="A71" s="46">
        <v>818</v>
      </c>
      <c r="B71" s="46" t="s">
        <v>197</v>
      </c>
      <c r="C71" s="46" t="s">
        <v>198</v>
      </c>
      <c r="D71" s="46" t="s">
        <v>109</v>
      </c>
      <c r="E71" s="46" t="s">
        <v>87</v>
      </c>
      <c r="F71" s="46" t="s">
        <v>155</v>
      </c>
      <c r="G71" s="46" t="s">
        <v>84</v>
      </c>
      <c r="H71" s="47">
        <v>1.96817970481813E-2</v>
      </c>
      <c r="I71" s="47">
        <v>2.4081902602078799E-2</v>
      </c>
      <c r="J71" s="48">
        <v>4.7705243335019301</v>
      </c>
      <c r="K71" s="48">
        <v>0.99089384946036008</v>
      </c>
      <c r="L71" s="48">
        <v>3.5232898908226202</v>
      </c>
      <c r="M71" s="48">
        <v>3.9442121184643102</v>
      </c>
      <c r="N71" s="48"/>
      <c r="O71" s="48">
        <v>1.0828044262130601</v>
      </c>
      <c r="P71" s="48">
        <v>0.49798618662603999</v>
      </c>
      <c r="Q71" s="48">
        <v>8.3195131335700001E-2</v>
      </c>
      <c r="R71" s="48">
        <v>1.0843825295390199</v>
      </c>
      <c r="S71" s="48">
        <v>0.30218514877320996</v>
      </c>
      <c r="T71" s="49">
        <v>97528.653999999995</v>
      </c>
      <c r="U71" s="49">
        <v>110957.008</v>
      </c>
      <c r="V71" s="49">
        <v>112618.24950000001</v>
      </c>
      <c r="W71" s="48">
        <v>62.987215737136196</v>
      </c>
      <c r="X71" s="49">
        <v>70935.1015625</v>
      </c>
      <c r="Y71" s="49">
        <v>4477.60498046875</v>
      </c>
      <c r="Z71" s="54">
        <v>9</v>
      </c>
      <c r="AA71" s="46" t="s">
        <v>94</v>
      </c>
      <c r="AB71" s="46"/>
      <c r="AC71" s="46"/>
      <c r="AD71" s="46"/>
    </row>
    <row r="72" spans="1:30" x14ac:dyDescent="0.35">
      <c r="A72" s="46">
        <v>818</v>
      </c>
      <c r="B72" s="46" t="s">
        <v>197</v>
      </c>
      <c r="C72" s="46" t="s">
        <v>198</v>
      </c>
      <c r="D72" s="46" t="s">
        <v>109</v>
      </c>
      <c r="E72" s="46" t="s">
        <v>87</v>
      </c>
      <c r="F72" s="46" t="s">
        <v>155</v>
      </c>
      <c r="G72" s="46" t="s">
        <v>82</v>
      </c>
      <c r="H72" s="47">
        <v>1.96817970481813E-2</v>
      </c>
      <c r="I72" s="47">
        <v>1.21938330025365E-2</v>
      </c>
      <c r="J72" s="48">
        <v>2.4534101040200498</v>
      </c>
      <c r="K72" s="48">
        <v>0.50984622971898996</v>
      </c>
      <c r="L72" s="48">
        <v>1.7431180802280899</v>
      </c>
      <c r="M72" s="48">
        <v>2.4843199652442203</v>
      </c>
      <c r="N72" s="48"/>
      <c r="O72" s="48">
        <v>6.7261544517669997E-2</v>
      </c>
      <c r="P72" s="48">
        <v>3.4211396361970001E-2</v>
      </c>
      <c r="Q72" s="48">
        <v>2.2329573856600003E-3</v>
      </c>
      <c r="R72" s="48">
        <v>0.14581425697426001</v>
      </c>
      <c r="S72" s="48">
        <v>6.4493400533010004E-2</v>
      </c>
      <c r="T72" s="49">
        <v>97528.653999999995</v>
      </c>
      <c r="U72" s="49">
        <v>110957.008</v>
      </c>
      <c r="V72" s="49">
        <v>112618.24950000001</v>
      </c>
      <c r="W72" s="48">
        <v>37.012784262865431</v>
      </c>
      <c r="X72" s="49">
        <v>41683.1484375</v>
      </c>
      <c r="Y72" s="49">
        <v>1422.0374755859375</v>
      </c>
      <c r="Z72" s="54">
        <v>9</v>
      </c>
      <c r="AA72" s="46" t="s">
        <v>94</v>
      </c>
      <c r="AB72" s="46"/>
      <c r="AC72" s="46"/>
      <c r="AD72" s="46"/>
    </row>
    <row r="73" spans="1:30" x14ac:dyDescent="0.35">
      <c r="A73" s="46">
        <v>222</v>
      </c>
      <c r="B73" s="46" t="s">
        <v>215</v>
      </c>
      <c r="C73" s="46" t="s">
        <v>216</v>
      </c>
      <c r="D73" s="46" t="s">
        <v>105</v>
      </c>
      <c r="E73" s="46" t="s">
        <v>80</v>
      </c>
      <c r="F73" s="46" t="s">
        <v>155</v>
      </c>
      <c r="G73" s="46" t="s">
        <v>84</v>
      </c>
      <c r="H73" s="47">
        <v>3.24625094524029E-2</v>
      </c>
      <c r="I73" s="47">
        <v>6.4806548350768794E-2</v>
      </c>
      <c r="J73" s="48">
        <v>4.7128006771023303</v>
      </c>
      <c r="K73" s="48">
        <v>0.66948027610294003</v>
      </c>
      <c r="L73" s="48">
        <v>10.30248203040945</v>
      </c>
      <c r="M73" s="48">
        <v>6.3347291629269593</v>
      </c>
      <c r="N73" s="48">
        <v>13.340794273068472</v>
      </c>
      <c r="O73" s="48">
        <v>10.259310324462</v>
      </c>
      <c r="P73" s="48">
        <v>4.3464284188131899</v>
      </c>
      <c r="Q73" s="48">
        <v>4.8694464730296101</v>
      </c>
      <c r="R73" s="48">
        <v>12.54338183230049</v>
      </c>
      <c r="S73" s="48">
        <v>5.2339492700313599</v>
      </c>
      <c r="T73" s="49">
        <v>6162.9549999999999</v>
      </c>
      <c r="U73" s="49">
        <v>6255.7815000000001</v>
      </c>
      <c r="V73" s="49">
        <v>6280.3190000000004</v>
      </c>
      <c r="W73" s="48">
        <v>39.033391160090183</v>
      </c>
      <c r="X73" s="49">
        <v>2451.42138671875</v>
      </c>
      <c r="Y73" s="49">
        <v>384.36981201171875</v>
      </c>
      <c r="Z73" s="54">
        <v>10</v>
      </c>
      <c r="AA73" s="46" t="s">
        <v>83</v>
      </c>
      <c r="AB73" s="46"/>
      <c r="AC73" s="46"/>
      <c r="AD73" s="46"/>
    </row>
    <row r="74" spans="1:30" x14ac:dyDescent="0.35">
      <c r="A74" s="46">
        <v>222</v>
      </c>
      <c r="B74" s="46" t="s">
        <v>215</v>
      </c>
      <c r="C74" s="46" t="s">
        <v>216</v>
      </c>
      <c r="D74" s="46" t="s">
        <v>105</v>
      </c>
      <c r="E74" s="46" t="s">
        <v>80</v>
      </c>
      <c r="F74" s="46" t="s">
        <v>155</v>
      </c>
      <c r="G74" s="46" t="s">
        <v>82</v>
      </c>
      <c r="H74" s="47">
        <v>3.24625094524029E-2</v>
      </c>
      <c r="I74" s="47">
        <v>1.17544932769872E-2</v>
      </c>
      <c r="J74" s="48">
        <v>1.22061700783564</v>
      </c>
      <c r="K74" s="48">
        <v>0.28335099269753999</v>
      </c>
      <c r="L74" s="48">
        <v>1.8536873612495699</v>
      </c>
      <c r="M74" s="48">
        <v>1.3578470725926799</v>
      </c>
      <c r="N74" s="48">
        <v>1.7233064636862701</v>
      </c>
      <c r="O74" s="48">
        <v>1.5772105149100502</v>
      </c>
      <c r="P74" s="48">
        <v>0.29144605680448998</v>
      </c>
      <c r="Q74" s="48">
        <v>0.74495236715047009</v>
      </c>
      <c r="R74" s="48">
        <v>1.9340359090527999</v>
      </c>
      <c r="S74" s="48">
        <v>0.74062928383809001</v>
      </c>
      <c r="T74" s="49">
        <v>6162.9549999999999</v>
      </c>
      <c r="U74" s="49">
        <v>6255.7815000000001</v>
      </c>
      <c r="V74" s="49">
        <v>6280.3190000000004</v>
      </c>
      <c r="W74" s="48">
        <v>60.966608839909931</v>
      </c>
      <c r="X74" s="49">
        <v>3828.8974609375</v>
      </c>
      <c r="Y74" s="49">
        <v>109.31887817382813</v>
      </c>
      <c r="Z74" s="54">
        <v>10</v>
      </c>
      <c r="AA74" s="46" t="s">
        <v>83</v>
      </c>
      <c r="AB74" s="46"/>
      <c r="AC74" s="46"/>
      <c r="AD74" s="46"/>
    </row>
    <row r="75" spans="1:30" x14ac:dyDescent="0.35">
      <c r="A75" s="46">
        <v>748</v>
      </c>
      <c r="B75" s="46" t="s">
        <v>242</v>
      </c>
      <c r="C75" s="46" t="s">
        <v>341</v>
      </c>
      <c r="D75" s="46" t="s">
        <v>205</v>
      </c>
      <c r="E75" s="46" t="s">
        <v>80</v>
      </c>
      <c r="F75" s="46" t="s">
        <v>147</v>
      </c>
      <c r="G75" s="46" t="s">
        <v>84</v>
      </c>
      <c r="H75" s="47">
        <v>3.2648794891462302E-2</v>
      </c>
      <c r="I75" s="47">
        <v>3.6797507385229501E-2</v>
      </c>
      <c r="J75" s="48">
        <v>5.7772214164220097</v>
      </c>
      <c r="K75" s="48">
        <v>1.27193747339081</v>
      </c>
      <c r="L75" s="48">
        <v>2.3311843536054098</v>
      </c>
      <c r="M75" s="48">
        <v>3.7622848591698501</v>
      </c>
      <c r="N75" s="48"/>
      <c r="O75" s="48">
        <v>5.1085474939807201</v>
      </c>
      <c r="P75" s="48">
        <v>4.66324245027623</v>
      </c>
      <c r="Q75" s="48">
        <v>5.4047109348487794</v>
      </c>
      <c r="R75" s="48">
        <v>3.2059575392770499</v>
      </c>
      <c r="S75" s="48">
        <v>3.9572324029734998</v>
      </c>
      <c r="T75" s="49">
        <v>1218.9165</v>
      </c>
      <c r="U75" s="49">
        <v>1206.5934999999999</v>
      </c>
      <c r="V75" s="49">
        <v>1218.9165</v>
      </c>
      <c r="W75" s="48">
        <v>76.461296033476515</v>
      </c>
      <c r="X75" s="49">
        <v>931.99932861328125</v>
      </c>
      <c r="Y75" s="49">
        <v>82.542030334472656</v>
      </c>
      <c r="Z75" s="54">
        <v>9</v>
      </c>
      <c r="AA75" s="46" t="s">
        <v>94</v>
      </c>
      <c r="AB75" s="46"/>
      <c r="AC75" s="46"/>
      <c r="AD75" s="46"/>
    </row>
    <row r="76" spans="1:30" x14ac:dyDescent="0.35">
      <c r="A76" s="46">
        <v>748</v>
      </c>
      <c r="B76" s="46" t="s">
        <v>242</v>
      </c>
      <c r="C76" s="46" t="s">
        <v>341</v>
      </c>
      <c r="D76" s="46" t="s">
        <v>205</v>
      </c>
      <c r="E76" s="46" t="s">
        <v>80</v>
      </c>
      <c r="F76" s="46" t="s">
        <v>147</v>
      </c>
      <c r="G76" s="46" t="s">
        <v>82</v>
      </c>
      <c r="H76" s="47">
        <v>3.2648794891462302E-2</v>
      </c>
      <c r="I76" s="47">
        <v>1.9172439753352501E-2</v>
      </c>
      <c r="J76" s="48">
        <v>2.42928705360604</v>
      </c>
      <c r="K76" s="48">
        <v>0.53084632630815998</v>
      </c>
      <c r="L76" s="48">
        <v>2.4180274872915901</v>
      </c>
      <c r="M76" s="48">
        <v>1.6300791122450802</v>
      </c>
      <c r="N76" s="48"/>
      <c r="O76" s="48">
        <v>3.7153379655454399</v>
      </c>
      <c r="P76" s="48">
        <v>0.71772874510459006</v>
      </c>
      <c r="Q76" s="48">
        <v>2.9918130496189197</v>
      </c>
      <c r="R76" s="48">
        <v>1.0200990095590601</v>
      </c>
      <c r="S76" s="48">
        <v>2.7930809115644299</v>
      </c>
      <c r="T76" s="49">
        <v>1218.9165</v>
      </c>
      <c r="U76" s="49">
        <v>1206.5934999999999</v>
      </c>
      <c r="V76" s="49">
        <v>1218.9165</v>
      </c>
      <c r="W76" s="48">
        <v>23.53870396652307</v>
      </c>
      <c r="X76" s="49">
        <v>286.91714477539063</v>
      </c>
      <c r="Y76" s="49">
        <v>13.740114212036133</v>
      </c>
      <c r="Z76" s="54">
        <v>9</v>
      </c>
      <c r="AA76" s="46" t="s">
        <v>94</v>
      </c>
      <c r="AB76" s="46"/>
      <c r="AC76" s="46"/>
      <c r="AD76" s="46"/>
    </row>
    <row r="77" spans="1:30" x14ac:dyDescent="0.35">
      <c r="A77" s="46">
        <v>231</v>
      </c>
      <c r="B77" s="46" t="s">
        <v>315</v>
      </c>
      <c r="C77" s="46" t="s">
        <v>316</v>
      </c>
      <c r="D77" s="46" t="s">
        <v>205</v>
      </c>
      <c r="E77" s="46" t="s">
        <v>87</v>
      </c>
      <c r="F77" s="46" t="s">
        <v>81</v>
      </c>
      <c r="G77" s="46" t="s">
        <v>84</v>
      </c>
      <c r="H77" s="47">
        <v>0.36660424201658393</v>
      </c>
      <c r="I77" s="47">
        <v>0.43340831493422272</v>
      </c>
      <c r="J77" s="48">
        <v>30.822587176715537</v>
      </c>
      <c r="K77" s="48">
        <v>4.7716703619720802</v>
      </c>
      <c r="L77" s="48">
        <v>44.922404594650274</v>
      </c>
      <c r="M77" s="48">
        <v>36.084111228099388</v>
      </c>
      <c r="N77" s="48">
        <v>79.425230069514967</v>
      </c>
      <c r="O77" s="48">
        <v>75.403695674038005</v>
      </c>
      <c r="P77" s="48">
        <v>56.698956655989065</v>
      </c>
      <c r="Q77" s="48">
        <v>72.98850371082267</v>
      </c>
      <c r="R77" s="48">
        <v>78.862014442051574</v>
      </c>
      <c r="S77" s="48">
        <v>66.954246244458389</v>
      </c>
      <c r="T77" s="49">
        <v>115737.38250000001</v>
      </c>
      <c r="U77" s="49">
        <v>122138.5885</v>
      </c>
      <c r="V77" s="49">
        <v>125384.2865</v>
      </c>
      <c r="W77" s="48">
        <v>72.927314875767451</v>
      </c>
      <c r="X77" s="49">
        <v>91439.390625</v>
      </c>
      <c r="Y77" s="49">
        <v>72871.5625</v>
      </c>
      <c r="Z77" s="54">
        <v>10</v>
      </c>
      <c r="AA77" s="46" t="s">
        <v>83</v>
      </c>
      <c r="AB77" s="46"/>
      <c r="AC77" s="46"/>
      <c r="AD77" s="46"/>
    </row>
    <row r="78" spans="1:30" x14ac:dyDescent="0.35">
      <c r="A78" s="46">
        <v>231</v>
      </c>
      <c r="B78" s="46" t="s">
        <v>315</v>
      </c>
      <c r="C78" s="46" t="s">
        <v>316</v>
      </c>
      <c r="D78" s="46" t="s">
        <v>205</v>
      </c>
      <c r="E78" s="46" t="s">
        <v>87</v>
      </c>
      <c r="F78" s="46" t="s">
        <v>81</v>
      </c>
      <c r="G78" s="46" t="s">
        <v>82</v>
      </c>
      <c r="H78" s="47">
        <v>0.36660424201658393</v>
      </c>
      <c r="I78" s="47">
        <v>0.18665010601966631</v>
      </c>
      <c r="J78" s="48">
        <v>16.239570017990658</v>
      </c>
      <c r="K78" s="48">
        <v>1.9055581487159201</v>
      </c>
      <c r="L78" s="48">
        <v>20.150623669151699</v>
      </c>
      <c r="M78" s="48">
        <v>17.318153161843387</v>
      </c>
      <c r="N78" s="48">
        <v>38.170832168292065</v>
      </c>
      <c r="O78" s="48">
        <v>36.173336967710561</v>
      </c>
      <c r="P78" s="48">
        <v>20.132010351544878</v>
      </c>
      <c r="Q78" s="48">
        <v>14.95863644659452</v>
      </c>
      <c r="R78" s="48">
        <v>37.015643895805241</v>
      </c>
      <c r="S78" s="48">
        <v>22.67801601217835</v>
      </c>
      <c r="T78" s="49">
        <v>115737.38250000001</v>
      </c>
      <c r="U78" s="49">
        <v>122138.5885</v>
      </c>
      <c r="V78" s="49">
        <v>125384.2865</v>
      </c>
      <c r="W78" s="48">
        <v>27.072685124230674</v>
      </c>
      <c r="X78" s="49">
        <v>33944.89453125</v>
      </c>
      <c r="Y78" s="49">
        <v>13313.6533203125</v>
      </c>
      <c r="Z78" s="54">
        <v>10</v>
      </c>
      <c r="AA78" s="46" t="s">
        <v>83</v>
      </c>
      <c r="AB78" s="46"/>
      <c r="AC78" s="46"/>
      <c r="AD78" s="46"/>
    </row>
    <row r="79" spans="1:30" x14ac:dyDescent="0.35">
      <c r="A79" s="46">
        <v>242</v>
      </c>
      <c r="B79" s="46" t="s">
        <v>142</v>
      </c>
      <c r="C79" s="46" t="s">
        <v>143</v>
      </c>
      <c r="D79" s="46" t="s">
        <v>121</v>
      </c>
      <c r="E79" s="46" t="s">
        <v>80</v>
      </c>
      <c r="F79" s="46" t="s">
        <v>144</v>
      </c>
      <c r="G79" s="46" t="s">
        <v>84</v>
      </c>
      <c r="H79" s="47">
        <v>5.7576633181346997E-3</v>
      </c>
      <c r="I79" s="47">
        <v>8.6872861721343005E-3</v>
      </c>
      <c r="J79" s="48">
        <v>1.6972677538837098</v>
      </c>
      <c r="K79" s="48">
        <v>0.43023596553659998</v>
      </c>
      <c r="L79" s="48">
        <v>0.26316675642330001</v>
      </c>
      <c r="M79" s="48">
        <v>0.28967527844715002</v>
      </c>
      <c r="N79" s="48">
        <v>2.12079799530445</v>
      </c>
      <c r="O79" s="48">
        <v>1.03303551532936</v>
      </c>
      <c r="P79" s="48">
        <v>0.44102456351930996</v>
      </c>
      <c r="Q79" s="48">
        <v>1.14922793186371</v>
      </c>
      <c r="R79" s="48">
        <v>1.57841236903558</v>
      </c>
      <c r="S79" s="48">
        <v>1.2735794719093099</v>
      </c>
      <c r="T79" s="49">
        <v>916.71100000000001</v>
      </c>
      <c r="U79" s="49">
        <v>916.71100000000001</v>
      </c>
      <c r="V79" s="49">
        <v>919.42200000000003</v>
      </c>
      <c r="W79" s="48">
        <v>41.773639721128617</v>
      </c>
      <c r="X79" s="49">
        <v>384.07601928710938</v>
      </c>
      <c r="Y79" s="49">
        <v>8.8692531585693359</v>
      </c>
      <c r="Z79" s="54">
        <v>10</v>
      </c>
      <c r="AA79" s="46" t="s">
        <v>83</v>
      </c>
      <c r="AB79" s="46"/>
      <c r="AC79" s="46"/>
      <c r="AD79" s="46"/>
    </row>
    <row r="80" spans="1:30" x14ac:dyDescent="0.35">
      <c r="A80" s="46">
        <v>242</v>
      </c>
      <c r="B80" s="46" t="s">
        <v>142</v>
      </c>
      <c r="C80" s="46" t="s">
        <v>143</v>
      </c>
      <c r="D80" s="46" t="s">
        <v>121</v>
      </c>
      <c r="E80" s="46" t="s">
        <v>80</v>
      </c>
      <c r="F80" s="46" t="s">
        <v>144</v>
      </c>
      <c r="G80" s="46" t="s">
        <v>82</v>
      </c>
      <c r="H80" s="47">
        <v>5.7576633181346997E-3</v>
      </c>
      <c r="I80" s="47">
        <v>3.6558487957152998E-3</v>
      </c>
      <c r="J80" s="48">
        <v>0.56130398426388994</v>
      </c>
      <c r="K80" s="48">
        <v>0.1672914675687</v>
      </c>
      <c r="L80" s="48">
        <v>0.12817817716560001</v>
      </c>
      <c r="M80" s="48">
        <v>0.50754447572313</v>
      </c>
      <c r="N80" s="48">
        <v>0.14456710710081999</v>
      </c>
      <c r="O80" s="48">
        <v>0.58067886897345</v>
      </c>
      <c r="P80" s="48">
        <v>9.6483233385780007E-2</v>
      </c>
      <c r="Q80" s="48">
        <v>0.43908762891990999</v>
      </c>
      <c r="R80" s="48">
        <v>0.41488881147414003</v>
      </c>
      <c r="S80" s="48">
        <v>0.81186786826665003</v>
      </c>
      <c r="T80" s="49">
        <v>916.71100000000001</v>
      </c>
      <c r="U80" s="49">
        <v>916.71100000000001</v>
      </c>
      <c r="V80" s="49">
        <v>919.42200000000003</v>
      </c>
      <c r="W80" s="48">
        <v>58.226360278870615</v>
      </c>
      <c r="X80" s="49">
        <v>535.345947265625</v>
      </c>
      <c r="Y80" s="49">
        <v>5.0261774063110352</v>
      </c>
      <c r="Z80" s="54">
        <v>10</v>
      </c>
      <c r="AA80" s="46" t="s">
        <v>83</v>
      </c>
      <c r="AB80" s="46"/>
      <c r="AC80" s="46"/>
      <c r="AD80" s="46"/>
    </row>
    <row r="81" spans="1:30" x14ac:dyDescent="0.35">
      <c r="A81" s="46">
        <v>266</v>
      </c>
      <c r="B81" s="46" t="s">
        <v>229</v>
      </c>
      <c r="C81" s="46" t="s">
        <v>230</v>
      </c>
      <c r="D81" s="46" t="s">
        <v>205</v>
      </c>
      <c r="E81" s="46" t="s">
        <v>87</v>
      </c>
      <c r="F81" s="46" t="s">
        <v>228</v>
      </c>
      <c r="G81" s="46" t="s">
        <v>84</v>
      </c>
      <c r="H81" s="47">
        <v>3.6656730607904003E-2</v>
      </c>
      <c r="I81" s="47">
        <v>0.15778630492553261</v>
      </c>
      <c r="J81" s="48">
        <v>18.01588907683994</v>
      </c>
      <c r="K81" s="48">
        <v>4.9281429212125607</v>
      </c>
      <c r="L81" s="48">
        <v>10.19452569740686</v>
      </c>
      <c r="M81" s="48">
        <v>7.6876955412734596</v>
      </c>
      <c r="N81" s="48">
        <v>28.7613117989799</v>
      </c>
      <c r="O81" s="48">
        <v>33.629852092621434</v>
      </c>
      <c r="P81" s="48">
        <v>30.325641418625686</v>
      </c>
      <c r="Q81" s="48">
        <v>24.15939583258028</v>
      </c>
      <c r="R81" s="48">
        <v>23.817769110858009</v>
      </c>
      <c r="S81" s="48">
        <v>20.84261890194151</v>
      </c>
      <c r="T81" s="49">
        <v>2376.7220000000002</v>
      </c>
      <c r="U81" s="49">
        <v>2376.7220000000002</v>
      </c>
      <c r="V81" s="49">
        <v>2430.7469999999998</v>
      </c>
      <c r="W81" s="48">
        <v>10.494409282878369</v>
      </c>
      <c r="X81" s="49">
        <v>255.09254455566406</v>
      </c>
      <c r="Y81" s="49">
        <v>90.705780029296875</v>
      </c>
      <c r="Z81" s="54">
        <v>10</v>
      </c>
      <c r="AA81" s="46" t="s">
        <v>83</v>
      </c>
      <c r="AB81" s="46"/>
      <c r="AC81" s="46"/>
      <c r="AD81" s="46"/>
    </row>
    <row r="82" spans="1:30" x14ac:dyDescent="0.35">
      <c r="A82" s="46">
        <v>266</v>
      </c>
      <c r="B82" s="46" t="s">
        <v>229</v>
      </c>
      <c r="C82" s="46" t="s">
        <v>230</v>
      </c>
      <c r="D82" s="46" t="s">
        <v>205</v>
      </c>
      <c r="E82" s="46" t="s">
        <v>87</v>
      </c>
      <c r="F82" s="46" t="s">
        <v>228</v>
      </c>
      <c r="G82" s="46" t="s">
        <v>82</v>
      </c>
      <c r="H82" s="47">
        <v>3.6656730607904003E-2</v>
      </c>
      <c r="I82" s="47">
        <v>2.2454452080213402E-2</v>
      </c>
      <c r="J82" s="48">
        <v>4.2826389241312803</v>
      </c>
      <c r="K82" s="48">
        <v>1.5288187424428299</v>
      </c>
      <c r="L82" s="48">
        <v>1.6422623646621197</v>
      </c>
      <c r="M82" s="48">
        <v>2.2511228105675198</v>
      </c>
      <c r="N82" s="48">
        <v>1.6872144220877101</v>
      </c>
      <c r="O82" s="48">
        <v>3.8749197292822397</v>
      </c>
      <c r="P82" s="48">
        <v>1.6989143358183498</v>
      </c>
      <c r="Q82" s="48">
        <v>0.82511006274799992</v>
      </c>
      <c r="R82" s="48">
        <v>1.7889068457833401</v>
      </c>
      <c r="S82" s="48">
        <v>1.42841982323838</v>
      </c>
      <c r="T82" s="49">
        <v>2376.7220000000002</v>
      </c>
      <c r="U82" s="49">
        <v>2376.7220000000002</v>
      </c>
      <c r="V82" s="49">
        <v>2430.7469999999998</v>
      </c>
      <c r="W82" s="48">
        <v>89.505590717122047</v>
      </c>
      <c r="X82" s="49">
        <v>2175.654541015625</v>
      </c>
      <c r="Y82" s="49">
        <v>119.47283935546875</v>
      </c>
      <c r="Z82" s="54">
        <v>10</v>
      </c>
      <c r="AA82" s="46" t="s">
        <v>83</v>
      </c>
      <c r="AB82" s="46"/>
      <c r="AC82" s="46"/>
      <c r="AD82" s="46"/>
    </row>
    <row r="83" spans="1:30" x14ac:dyDescent="0.35">
      <c r="A83" s="46">
        <v>270</v>
      </c>
      <c r="B83" s="46" t="s">
        <v>271</v>
      </c>
      <c r="C83" s="46" t="s">
        <v>272</v>
      </c>
      <c r="D83" s="46" t="s">
        <v>205</v>
      </c>
      <c r="E83" s="46" t="s">
        <v>87</v>
      </c>
      <c r="F83" s="46" t="s">
        <v>106</v>
      </c>
      <c r="G83" s="46" t="s">
        <v>84</v>
      </c>
      <c r="H83" s="47">
        <v>0.19802306451214541</v>
      </c>
      <c r="I83" s="47">
        <v>0.34391161790509212</v>
      </c>
      <c r="J83" s="48">
        <v>46.534144165564086</v>
      </c>
      <c r="K83" s="48">
        <v>13.826340663582101</v>
      </c>
      <c r="L83" s="48">
        <v>26.400946940715659</v>
      </c>
      <c r="M83" s="48">
        <v>42.560591351786478</v>
      </c>
      <c r="N83" s="48">
        <v>67.424397566501597</v>
      </c>
      <c r="O83" s="48">
        <v>52.784166308587267</v>
      </c>
      <c r="P83" s="48">
        <v>18.205345695885221</v>
      </c>
      <c r="Q83" s="48">
        <v>56.369663627858714</v>
      </c>
      <c r="R83" s="48">
        <v>30.854165585064631</v>
      </c>
      <c r="S83" s="48">
        <v>5.4371040800618307</v>
      </c>
      <c r="T83" s="49">
        <v>2515.7334999999998</v>
      </c>
      <c r="U83" s="49">
        <v>2576.0095000000001</v>
      </c>
      <c r="V83" s="49">
        <v>2636.47</v>
      </c>
      <c r="W83" s="48">
        <v>31.013483587172558</v>
      </c>
      <c r="X83" s="49">
        <v>817.66119384765625</v>
      </c>
      <c r="Y83" s="49">
        <v>551.91534423828125</v>
      </c>
      <c r="Z83" s="54">
        <v>10</v>
      </c>
      <c r="AA83" s="46" t="s">
        <v>83</v>
      </c>
      <c r="AB83" s="46"/>
      <c r="AC83" s="46"/>
      <c r="AD83" s="46"/>
    </row>
    <row r="84" spans="1:30" x14ac:dyDescent="0.35">
      <c r="A84" s="46">
        <v>270</v>
      </c>
      <c r="B84" s="46" t="s">
        <v>271</v>
      </c>
      <c r="C84" s="46" t="s">
        <v>272</v>
      </c>
      <c r="D84" s="46" t="s">
        <v>205</v>
      </c>
      <c r="E84" s="46" t="s">
        <v>87</v>
      </c>
      <c r="F84" s="46" t="s">
        <v>106</v>
      </c>
      <c r="G84" s="46" t="s">
        <v>82</v>
      </c>
      <c r="H84" s="47">
        <v>0.19802306451214541</v>
      </c>
      <c r="I84" s="47">
        <v>0.13243760678105859</v>
      </c>
      <c r="J84" s="48">
        <v>21.85495135843075</v>
      </c>
      <c r="K84" s="48">
        <v>7.3377290686179899</v>
      </c>
      <c r="L84" s="48">
        <v>6.3384306541513196</v>
      </c>
      <c r="M84" s="48">
        <v>19.50257477249113</v>
      </c>
      <c r="N84" s="48">
        <v>29.717525759867709</v>
      </c>
      <c r="O84" s="48">
        <v>18.04189334875689</v>
      </c>
      <c r="P84" s="48">
        <v>6.5314905367586897</v>
      </c>
      <c r="Q84" s="48">
        <v>12.821768465542471</v>
      </c>
      <c r="R84" s="48">
        <v>3.8061504694766399</v>
      </c>
      <c r="S84" s="48">
        <v>2.3678060643378198</v>
      </c>
      <c r="T84" s="49">
        <v>2515.7334999999998</v>
      </c>
      <c r="U84" s="49">
        <v>2576.0095000000001</v>
      </c>
      <c r="V84" s="49">
        <v>2636.47</v>
      </c>
      <c r="W84" s="48">
        <v>68.986516412826887</v>
      </c>
      <c r="X84" s="49">
        <v>1818.808837890625</v>
      </c>
      <c r="Y84" s="49">
        <v>547.7320556640625</v>
      </c>
      <c r="Z84" s="54">
        <v>10</v>
      </c>
      <c r="AA84" s="46" t="s">
        <v>83</v>
      </c>
      <c r="AB84" s="46"/>
      <c r="AC84" s="46"/>
      <c r="AD84" s="46"/>
    </row>
    <row r="85" spans="1:30" x14ac:dyDescent="0.35">
      <c r="A85" s="46">
        <v>268</v>
      </c>
      <c r="B85" s="46" t="s">
        <v>95</v>
      </c>
      <c r="C85" s="46" t="s">
        <v>96</v>
      </c>
      <c r="D85" s="46" t="s">
        <v>79</v>
      </c>
      <c r="E85" s="46" t="s">
        <v>80</v>
      </c>
      <c r="F85" s="46" t="s">
        <v>97</v>
      </c>
      <c r="G85" s="46" t="s">
        <v>84</v>
      </c>
      <c r="H85" s="47">
        <v>1.2446002611652999E-3</v>
      </c>
      <c r="I85" s="47">
        <v>2.4780288293727E-3</v>
      </c>
      <c r="J85" s="48">
        <v>0.11828075453199001</v>
      </c>
      <c r="K85" s="48">
        <v>0.52036161399293002</v>
      </c>
      <c r="L85" s="48">
        <v>0.10757643866409</v>
      </c>
      <c r="M85" s="48">
        <v>0.24063174976537002</v>
      </c>
      <c r="N85" s="48">
        <v>0.39901866050374002</v>
      </c>
      <c r="O85" s="48">
        <v>0.33984212260440999</v>
      </c>
      <c r="P85" s="48">
        <v>0.28126026766466</v>
      </c>
      <c r="Q85" s="48">
        <v>7.4474784916500007E-3</v>
      </c>
      <c r="R85" s="48">
        <v>0.37404353248103001</v>
      </c>
      <c r="S85" s="48">
        <v>9.8288160260400007E-2</v>
      </c>
      <c r="T85" s="49">
        <v>3794.877</v>
      </c>
      <c r="U85" s="49">
        <v>3788.451</v>
      </c>
      <c r="V85" s="49">
        <v>3794.7835</v>
      </c>
      <c r="W85" s="48">
        <v>42.522635076449241</v>
      </c>
      <c r="X85" s="49">
        <v>1613.6419677734375</v>
      </c>
      <c r="Y85" s="49">
        <v>10.997894287109375</v>
      </c>
      <c r="Z85" s="54">
        <v>10</v>
      </c>
      <c r="AA85" s="46" t="s">
        <v>83</v>
      </c>
      <c r="AB85" s="46"/>
      <c r="AC85" s="46"/>
      <c r="AD85" s="46"/>
    </row>
    <row r="86" spans="1:30" x14ac:dyDescent="0.35">
      <c r="A86" s="46">
        <v>268</v>
      </c>
      <c r="B86" s="46" t="s">
        <v>95</v>
      </c>
      <c r="C86" s="46" t="s">
        <v>96</v>
      </c>
      <c r="D86" s="46" t="s">
        <v>79</v>
      </c>
      <c r="E86" s="46" t="s">
        <v>80</v>
      </c>
      <c r="F86" s="46" t="s">
        <v>97</v>
      </c>
      <c r="G86" s="46" t="s">
        <v>82</v>
      </c>
      <c r="H86" s="47">
        <v>1.2446002611652999E-3</v>
      </c>
      <c r="I86" s="47">
        <v>3.3209091129320003E-4</v>
      </c>
      <c r="J86" s="48">
        <v>7.5181867278530004E-2</v>
      </c>
      <c r="K86" s="48">
        <v>6.4834974409099994E-2</v>
      </c>
      <c r="L86" s="48">
        <v>0</v>
      </c>
      <c r="M86" s="48">
        <v>5.1134207073710004E-2</v>
      </c>
      <c r="N86" s="48">
        <v>5.98134342912E-3</v>
      </c>
      <c r="O86" s="48">
        <v>1.2347807185390001E-2</v>
      </c>
      <c r="P86" s="48">
        <v>0</v>
      </c>
      <c r="Q86" s="48">
        <v>0</v>
      </c>
      <c r="R86" s="48">
        <v>0</v>
      </c>
      <c r="S86" s="48">
        <v>5.98134342912E-3</v>
      </c>
      <c r="T86" s="49">
        <v>3794.877</v>
      </c>
      <c r="U86" s="49">
        <v>3788.451</v>
      </c>
      <c r="V86" s="49">
        <v>3794.7835</v>
      </c>
      <c r="W86" s="48">
        <v>57.477364923551058</v>
      </c>
      <c r="X86" s="49">
        <v>2181.1416015625</v>
      </c>
      <c r="Y86" s="49">
        <v>1.9091461896896362</v>
      </c>
      <c r="Z86" s="54">
        <v>10</v>
      </c>
      <c r="AA86" s="46" t="s">
        <v>83</v>
      </c>
      <c r="AB86" s="46"/>
      <c r="AC86" s="46"/>
      <c r="AD86" s="46"/>
    </row>
    <row r="87" spans="1:30" x14ac:dyDescent="0.35">
      <c r="A87" s="46">
        <v>288</v>
      </c>
      <c r="B87" s="46" t="s">
        <v>251</v>
      </c>
      <c r="C87" s="46" t="s">
        <v>252</v>
      </c>
      <c r="D87" s="46" t="s">
        <v>205</v>
      </c>
      <c r="E87" s="46" t="s">
        <v>87</v>
      </c>
      <c r="F87" s="46" t="s">
        <v>339</v>
      </c>
      <c r="G87" s="46" t="s">
        <v>84</v>
      </c>
      <c r="H87" s="47">
        <v>0.1127845642449951</v>
      </c>
      <c r="I87" s="47">
        <v>0.18057257838038621</v>
      </c>
      <c r="J87" s="48">
        <v>21.289656793562038</v>
      </c>
      <c r="K87" s="48">
        <v>3.2543453576200698</v>
      </c>
      <c r="L87" s="48">
        <v>18.777742327245008</v>
      </c>
      <c r="M87" s="48">
        <v>13.837727422095899</v>
      </c>
      <c r="N87" s="48">
        <v>38.033916940019466</v>
      </c>
      <c r="O87" s="48">
        <v>36.528161683913055</v>
      </c>
      <c r="P87" s="48">
        <v>22.834618135179781</v>
      </c>
      <c r="Q87" s="48">
        <v>20.582434090671669</v>
      </c>
      <c r="R87" s="48">
        <v>24.130817451258761</v>
      </c>
      <c r="S87" s="48">
        <v>11.4422770819259</v>
      </c>
      <c r="T87" s="49">
        <v>33149.152000000002</v>
      </c>
      <c r="U87" s="49">
        <v>32518.665000000001</v>
      </c>
      <c r="V87" s="49">
        <v>33149.152000000002</v>
      </c>
      <c r="W87" s="48">
        <v>47.534903495762748</v>
      </c>
      <c r="X87" s="49">
        <v>15757.4169921875</v>
      </c>
      <c r="Y87" s="49">
        <v>6035.435546875</v>
      </c>
      <c r="Z87" s="54">
        <v>10</v>
      </c>
      <c r="AA87" s="46" t="s">
        <v>83</v>
      </c>
      <c r="AB87" s="46"/>
      <c r="AC87" s="46"/>
      <c r="AD87" s="46"/>
    </row>
    <row r="88" spans="1:30" x14ac:dyDescent="0.35">
      <c r="A88" s="46">
        <v>288</v>
      </c>
      <c r="B88" s="46" t="s">
        <v>251</v>
      </c>
      <c r="C88" s="46" t="s">
        <v>252</v>
      </c>
      <c r="D88" s="46" t="s">
        <v>205</v>
      </c>
      <c r="E88" s="46" t="s">
        <v>87</v>
      </c>
      <c r="F88" s="46" t="s">
        <v>339</v>
      </c>
      <c r="G88" s="46" t="s">
        <v>82</v>
      </c>
      <c r="H88" s="47">
        <v>0.1127845642449951</v>
      </c>
      <c r="I88" s="47">
        <v>5.1366651674587899E-2</v>
      </c>
      <c r="J88" s="48">
        <v>8.4014552881171092</v>
      </c>
      <c r="K88" s="48">
        <v>1.6754194030268201</v>
      </c>
      <c r="L88" s="48">
        <v>4.7549214381509195</v>
      </c>
      <c r="M88" s="48">
        <v>3.0266538252793502</v>
      </c>
      <c r="N88" s="48">
        <v>11.9671354080568</v>
      </c>
      <c r="O88" s="48">
        <v>12.044853138041569</v>
      </c>
      <c r="P88" s="48">
        <v>3.8992978711510902</v>
      </c>
      <c r="Q88" s="48">
        <v>2.3793497242154698</v>
      </c>
      <c r="R88" s="48">
        <v>5.1039571982096499</v>
      </c>
      <c r="S88" s="48">
        <v>3.4900298108191703</v>
      </c>
      <c r="T88" s="49">
        <v>33149.152000000002</v>
      </c>
      <c r="U88" s="49">
        <v>32518.665000000001</v>
      </c>
      <c r="V88" s="49">
        <v>33149.152000000002</v>
      </c>
      <c r="W88" s="48">
        <v>52.465096504237522</v>
      </c>
      <c r="X88" s="49">
        <v>17391.734375</v>
      </c>
      <c r="Y88" s="49">
        <v>2185.35107421875</v>
      </c>
      <c r="Z88" s="54">
        <v>10</v>
      </c>
      <c r="AA88" s="46" t="s">
        <v>83</v>
      </c>
      <c r="AB88" s="46"/>
      <c r="AC88" s="46"/>
      <c r="AD88" s="46"/>
    </row>
    <row r="89" spans="1:30" x14ac:dyDescent="0.35">
      <c r="A89" s="46">
        <v>320</v>
      </c>
      <c r="B89" s="46" t="s">
        <v>256</v>
      </c>
      <c r="C89" s="46" t="s">
        <v>257</v>
      </c>
      <c r="D89" s="46" t="s">
        <v>105</v>
      </c>
      <c r="E89" s="46" t="s">
        <v>87</v>
      </c>
      <c r="F89" s="46" t="s">
        <v>255</v>
      </c>
      <c r="G89" s="46" t="s">
        <v>84</v>
      </c>
      <c r="H89" s="47">
        <v>0.13351782041178331</v>
      </c>
      <c r="I89" s="47">
        <v>0.19275841317870829</v>
      </c>
      <c r="J89" s="48">
        <v>26.778993755483771</v>
      </c>
      <c r="K89" s="48">
        <v>2.9752552638655501</v>
      </c>
      <c r="L89" s="48">
        <v>22.856947114442619</v>
      </c>
      <c r="M89" s="48">
        <v>17.05621065649342</v>
      </c>
      <c r="N89" s="48">
        <v>40.737051520458259</v>
      </c>
      <c r="O89" s="48">
        <v>15.68046445207403</v>
      </c>
      <c r="P89" s="48">
        <v>15.449621905357391</v>
      </c>
      <c r="Q89" s="48">
        <v>15.818797649464669</v>
      </c>
      <c r="R89" s="48">
        <v>33.961946279444263</v>
      </c>
      <c r="S89" s="48">
        <v>16.315041543866499</v>
      </c>
      <c r="T89" s="49">
        <v>15971.743</v>
      </c>
      <c r="U89" s="49">
        <v>17598.6505</v>
      </c>
      <c r="V89" s="49">
        <v>17847.877</v>
      </c>
      <c r="W89" s="48">
        <v>57.730710257384509</v>
      </c>
      <c r="X89" s="49">
        <v>10303.7060546875</v>
      </c>
      <c r="Y89" s="49">
        <v>4259.5849609375</v>
      </c>
      <c r="Z89" s="54">
        <v>10</v>
      </c>
      <c r="AA89" s="46" t="s">
        <v>83</v>
      </c>
      <c r="AB89" s="46"/>
      <c r="AC89" s="46"/>
      <c r="AD89" s="46"/>
    </row>
    <row r="90" spans="1:30" x14ac:dyDescent="0.35">
      <c r="A90" s="46">
        <v>320</v>
      </c>
      <c r="B90" s="46" t="s">
        <v>256</v>
      </c>
      <c r="C90" s="46" t="s">
        <v>257</v>
      </c>
      <c r="D90" s="46" t="s">
        <v>105</v>
      </c>
      <c r="E90" s="46" t="s">
        <v>87</v>
      </c>
      <c r="F90" s="46" t="s">
        <v>255</v>
      </c>
      <c r="G90" s="46" t="s">
        <v>82</v>
      </c>
      <c r="H90" s="47">
        <v>0.13351782041178331</v>
      </c>
      <c r="I90" s="47">
        <v>5.2607979784512302E-2</v>
      </c>
      <c r="J90" s="48">
        <v>8.34145428504665</v>
      </c>
      <c r="K90" s="48">
        <v>0.91304775968990004</v>
      </c>
      <c r="L90" s="48">
        <v>6.5742175534891203</v>
      </c>
      <c r="M90" s="48">
        <v>5.25040351743184</v>
      </c>
      <c r="N90" s="48">
        <v>10.232968190991031</v>
      </c>
      <c r="O90" s="48">
        <v>4.2301931335946392</v>
      </c>
      <c r="P90" s="48">
        <v>3.6805772772935597</v>
      </c>
      <c r="Q90" s="48">
        <v>2.3375680447223002</v>
      </c>
      <c r="R90" s="48">
        <v>7.4120582866382705</v>
      </c>
      <c r="S90" s="48">
        <v>3.5636293318723604</v>
      </c>
      <c r="T90" s="49">
        <v>15971.743</v>
      </c>
      <c r="U90" s="49">
        <v>17598.6505</v>
      </c>
      <c r="V90" s="49">
        <v>17847.877</v>
      </c>
      <c r="W90" s="48">
        <v>42.26928974261444</v>
      </c>
      <c r="X90" s="49">
        <v>7544.1708984375</v>
      </c>
      <c r="Y90" s="49">
        <v>895.208251953125</v>
      </c>
      <c r="Z90" s="54">
        <v>10</v>
      </c>
      <c r="AA90" s="46" t="s">
        <v>83</v>
      </c>
      <c r="AB90" s="46"/>
      <c r="AC90" s="46"/>
      <c r="AD90" s="46"/>
    </row>
    <row r="91" spans="1:30" x14ac:dyDescent="0.35">
      <c r="A91" s="46">
        <v>324</v>
      </c>
      <c r="B91" s="46" t="s">
        <v>321</v>
      </c>
      <c r="C91" s="46" t="s">
        <v>322</v>
      </c>
      <c r="D91" s="46" t="s">
        <v>205</v>
      </c>
      <c r="E91" s="46" t="s">
        <v>87</v>
      </c>
      <c r="F91" s="46" t="s">
        <v>97</v>
      </c>
      <c r="G91" s="46" t="s">
        <v>84</v>
      </c>
      <c r="H91" s="47">
        <v>0.3732216343706789</v>
      </c>
      <c r="I91" s="47">
        <v>0.50301442767557403</v>
      </c>
      <c r="J91" s="48">
        <v>45.651252449278459</v>
      </c>
      <c r="K91" s="48">
        <v>15.902038144818921</v>
      </c>
      <c r="L91" s="48">
        <v>64.134989689796143</v>
      </c>
      <c r="M91" s="48">
        <v>52.08966172109475</v>
      </c>
      <c r="N91" s="48">
        <v>86.287095929222275</v>
      </c>
      <c r="O91" s="48">
        <v>74.29477955628748</v>
      </c>
      <c r="P91" s="48">
        <v>51.445527704040451</v>
      </c>
      <c r="Q91" s="48">
        <v>69.80720089126163</v>
      </c>
      <c r="R91" s="48">
        <v>56.192498704733772</v>
      </c>
      <c r="S91" s="48">
        <v>34.065041015114438</v>
      </c>
      <c r="T91" s="49">
        <v>12704.773999999999</v>
      </c>
      <c r="U91" s="49">
        <v>13710.513000000001</v>
      </c>
      <c r="V91" s="49">
        <v>14055.137000000001</v>
      </c>
      <c r="W91" s="48">
        <v>65.771061290787131</v>
      </c>
      <c r="X91" s="49">
        <v>9244.212890625</v>
      </c>
      <c r="Y91" s="49">
        <v>7986.20751953125</v>
      </c>
      <c r="Z91" s="54">
        <v>10</v>
      </c>
      <c r="AA91" s="46" t="s">
        <v>83</v>
      </c>
      <c r="AB91" s="46"/>
      <c r="AC91" s="46"/>
      <c r="AD91" s="46"/>
    </row>
    <row r="92" spans="1:30" x14ac:dyDescent="0.35">
      <c r="A92" s="46">
        <v>324</v>
      </c>
      <c r="B92" s="46" t="s">
        <v>321</v>
      </c>
      <c r="C92" s="46" t="s">
        <v>322</v>
      </c>
      <c r="D92" s="46" t="s">
        <v>205</v>
      </c>
      <c r="E92" s="46" t="s">
        <v>87</v>
      </c>
      <c r="F92" s="46" t="s">
        <v>97</v>
      </c>
      <c r="G92" s="46" t="s">
        <v>82</v>
      </c>
      <c r="H92" s="47">
        <v>0.3732216343706789</v>
      </c>
      <c r="I92" s="47">
        <v>0.12382419216307131</v>
      </c>
      <c r="J92" s="48">
        <v>16.667714664063141</v>
      </c>
      <c r="K92" s="48">
        <v>4.75289369155914</v>
      </c>
      <c r="L92" s="48">
        <v>11.38544924816067</v>
      </c>
      <c r="M92" s="48">
        <v>16.36688799971428</v>
      </c>
      <c r="N92" s="48">
        <v>26.259426706020189</v>
      </c>
      <c r="O92" s="48">
        <v>19.180531961565929</v>
      </c>
      <c r="P92" s="48">
        <v>9.1492151538576003</v>
      </c>
      <c r="Q92" s="48">
        <v>9.0187054048974495</v>
      </c>
      <c r="R92" s="48">
        <v>6.5728825892834202</v>
      </c>
      <c r="S92" s="48">
        <v>5.1839472673223597</v>
      </c>
      <c r="T92" s="49">
        <v>12704.773999999999</v>
      </c>
      <c r="U92" s="49">
        <v>13710.513000000001</v>
      </c>
      <c r="V92" s="49">
        <v>14055.137000000001</v>
      </c>
      <c r="W92" s="48">
        <v>34.228938709212699</v>
      </c>
      <c r="X92" s="49">
        <v>4810.92431640625</v>
      </c>
      <c r="Y92" s="49">
        <v>1319.85400390625</v>
      </c>
      <c r="Z92" s="54">
        <v>10</v>
      </c>
      <c r="AA92" s="46" t="s">
        <v>83</v>
      </c>
      <c r="AB92" s="46"/>
      <c r="AC92" s="46"/>
      <c r="AD92" s="46"/>
    </row>
    <row r="93" spans="1:30" x14ac:dyDescent="0.35">
      <c r="A93" s="46">
        <v>624</v>
      </c>
      <c r="B93" s="46" t="s">
        <v>313</v>
      </c>
      <c r="C93" s="46" t="s">
        <v>314</v>
      </c>
      <c r="D93" s="46" t="s">
        <v>205</v>
      </c>
      <c r="E93" s="46" t="s">
        <v>80</v>
      </c>
      <c r="F93" s="46" t="s">
        <v>100</v>
      </c>
      <c r="G93" s="46" t="s">
        <v>84</v>
      </c>
      <c r="H93" s="47">
        <v>0.34068872344296991</v>
      </c>
      <c r="I93" s="47">
        <v>0.44577135061670081</v>
      </c>
      <c r="J93" s="48">
        <v>41.61527205584872</v>
      </c>
      <c r="K93" s="48">
        <v>8.4749370158023289</v>
      </c>
      <c r="L93" s="48">
        <v>57.10290029672953</v>
      </c>
      <c r="M93" s="48">
        <v>39.653517099841828</v>
      </c>
      <c r="N93" s="48">
        <v>80.838178193886392</v>
      </c>
      <c r="O93" s="48">
        <v>78.705958945138349</v>
      </c>
      <c r="P93" s="48">
        <v>46.487557960205898</v>
      </c>
      <c r="Q93" s="48">
        <v>59.392418462951937</v>
      </c>
      <c r="R93" s="48">
        <v>80.49569308778311</v>
      </c>
      <c r="S93" s="48">
        <v>15.928745055044141</v>
      </c>
      <c r="T93" s="49">
        <v>1967.6959999999999</v>
      </c>
      <c r="U93" s="49">
        <v>2058.8415</v>
      </c>
      <c r="V93" s="49">
        <v>2105.529</v>
      </c>
      <c r="W93" s="48">
        <v>64.343824302377612</v>
      </c>
      <c r="X93" s="49">
        <v>1354.77783203125</v>
      </c>
      <c r="Y93" s="49">
        <v>1097.364990234375</v>
      </c>
      <c r="Z93" s="54">
        <v>10</v>
      </c>
      <c r="AA93" s="46" t="s">
        <v>83</v>
      </c>
      <c r="AB93" s="46"/>
      <c r="AC93" s="46"/>
      <c r="AD93" s="46"/>
    </row>
    <row r="94" spans="1:30" x14ac:dyDescent="0.35">
      <c r="A94" s="46">
        <v>624</v>
      </c>
      <c r="B94" s="46" t="s">
        <v>313</v>
      </c>
      <c r="C94" s="46" t="s">
        <v>314</v>
      </c>
      <c r="D94" s="46" t="s">
        <v>205</v>
      </c>
      <c r="E94" s="46" t="s">
        <v>80</v>
      </c>
      <c r="F94" s="46" t="s">
        <v>100</v>
      </c>
      <c r="G94" s="46" t="s">
        <v>82</v>
      </c>
      <c r="H94" s="47">
        <v>0.34068872344296991</v>
      </c>
      <c r="I94" s="47">
        <v>0.15106047622324131</v>
      </c>
      <c r="J94" s="48">
        <v>15.231487028158512</v>
      </c>
      <c r="K94" s="48">
        <v>4.1564567285980099</v>
      </c>
      <c r="L94" s="48">
        <v>11.4647258488482</v>
      </c>
      <c r="M94" s="48">
        <v>14.620168707893161</v>
      </c>
      <c r="N94" s="48">
        <v>34.185204197196775</v>
      </c>
      <c r="O94" s="48">
        <v>29.688054752339738</v>
      </c>
      <c r="P94" s="48">
        <v>11.427399600447</v>
      </c>
      <c r="Q94" s="48">
        <v>20.275821611186558</v>
      </c>
      <c r="R94" s="48">
        <v>32.85581372922023</v>
      </c>
      <c r="S94" s="48">
        <v>7.0580483708149</v>
      </c>
      <c r="T94" s="49">
        <v>1967.6959999999999</v>
      </c>
      <c r="U94" s="49">
        <v>2058.8415</v>
      </c>
      <c r="V94" s="49">
        <v>2105.529</v>
      </c>
      <c r="W94" s="48">
        <v>35.656175697623091</v>
      </c>
      <c r="X94" s="49">
        <v>750.7510986328125</v>
      </c>
      <c r="Y94" s="49">
        <v>258.51791381835938</v>
      </c>
      <c r="Z94" s="54">
        <v>10</v>
      </c>
      <c r="AA94" s="46" t="s">
        <v>83</v>
      </c>
      <c r="AB94" s="46"/>
      <c r="AC94" s="46"/>
      <c r="AD94" s="46"/>
    </row>
    <row r="95" spans="1:30" x14ac:dyDescent="0.35">
      <c r="A95" s="46">
        <v>328</v>
      </c>
      <c r="B95" s="46" t="s">
        <v>148</v>
      </c>
      <c r="C95" s="46" t="s">
        <v>149</v>
      </c>
      <c r="D95" s="46" t="s">
        <v>105</v>
      </c>
      <c r="E95" s="46" t="s">
        <v>80</v>
      </c>
      <c r="F95" s="46" t="s">
        <v>106</v>
      </c>
      <c r="G95" s="46" t="s">
        <v>84</v>
      </c>
      <c r="H95" s="47">
        <v>7.1647093309801001E-3</v>
      </c>
      <c r="I95" s="47">
        <v>7.3759280068017002E-3</v>
      </c>
      <c r="J95" s="48">
        <v>1.1496964020538398</v>
      </c>
      <c r="K95" s="48">
        <v>9.2759481934809998E-2</v>
      </c>
      <c r="L95" s="48">
        <v>0.56338129309785001</v>
      </c>
      <c r="M95" s="48">
        <v>0.47730282899614995</v>
      </c>
      <c r="N95" s="48">
        <v>1.1052771397783501</v>
      </c>
      <c r="O95" s="48">
        <v>0.77172898122682998</v>
      </c>
      <c r="P95" s="48">
        <v>0.7275713754650901</v>
      </c>
      <c r="Q95" s="48">
        <v>0.97874614377960001</v>
      </c>
      <c r="R95" s="48">
        <v>1.4360970068893202</v>
      </c>
      <c r="S95" s="48">
        <v>1.4078297468494401</v>
      </c>
      <c r="T95" s="49">
        <v>807.48149999999998</v>
      </c>
      <c r="U95" s="49">
        <v>815.48199999999997</v>
      </c>
      <c r="V95" s="49">
        <v>821.63699999999994</v>
      </c>
      <c r="W95" s="48">
        <v>75.626690326283111</v>
      </c>
      <c r="X95" s="49">
        <v>621.37689208984375</v>
      </c>
      <c r="Y95" s="49">
        <v>11.513348579406738</v>
      </c>
      <c r="Z95" s="54">
        <v>10</v>
      </c>
      <c r="AA95" s="46" t="s">
        <v>83</v>
      </c>
      <c r="AB95" s="46"/>
      <c r="AC95" s="46"/>
      <c r="AD95" s="46"/>
    </row>
    <row r="96" spans="1:30" x14ac:dyDescent="0.35">
      <c r="A96" s="46">
        <v>328</v>
      </c>
      <c r="B96" s="46" t="s">
        <v>148</v>
      </c>
      <c r="C96" s="46" t="s">
        <v>149</v>
      </c>
      <c r="D96" s="46" t="s">
        <v>105</v>
      </c>
      <c r="E96" s="46" t="s">
        <v>80</v>
      </c>
      <c r="F96" s="46" t="s">
        <v>106</v>
      </c>
      <c r="G96" s="46" t="s">
        <v>82</v>
      </c>
      <c r="H96" s="47">
        <v>7.1647093309801001E-3</v>
      </c>
      <c r="I96" s="47">
        <v>6.5093297538391E-3</v>
      </c>
      <c r="J96" s="48">
        <v>1.01315215151266</v>
      </c>
      <c r="K96" s="48">
        <v>0.48588905839891006</v>
      </c>
      <c r="L96" s="48">
        <v>0.44869254800407998</v>
      </c>
      <c r="M96" s="48">
        <v>0.27345411602186998</v>
      </c>
      <c r="N96" s="48">
        <v>0.44827937784233002</v>
      </c>
      <c r="O96" s="48">
        <v>0.59919120625235001</v>
      </c>
      <c r="P96" s="48">
        <v>0.37763745490186001</v>
      </c>
      <c r="Q96" s="48">
        <v>1.32674622557446</v>
      </c>
      <c r="R96" s="48">
        <v>1.6024673710270201</v>
      </c>
      <c r="S96" s="48">
        <v>0.69890829949446998</v>
      </c>
      <c r="T96" s="49">
        <v>807.48149999999998</v>
      </c>
      <c r="U96" s="49">
        <v>815.48199999999997</v>
      </c>
      <c r="V96" s="49">
        <v>821.63699999999994</v>
      </c>
      <c r="W96" s="48">
        <v>24.373309673716911</v>
      </c>
      <c r="X96" s="49">
        <v>200.2601318359375</v>
      </c>
      <c r="Y96" s="49">
        <v>3.4701473712921143</v>
      </c>
      <c r="Z96" s="54">
        <v>10</v>
      </c>
      <c r="AA96" s="46" t="s">
        <v>83</v>
      </c>
      <c r="AB96" s="46"/>
      <c r="AC96" s="46"/>
      <c r="AD96" s="46"/>
    </row>
    <row r="97" spans="1:30" x14ac:dyDescent="0.35">
      <c r="A97" s="46">
        <v>332</v>
      </c>
      <c r="B97" s="46" t="s">
        <v>275</v>
      </c>
      <c r="C97" s="46" t="s">
        <v>276</v>
      </c>
      <c r="D97" s="46" t="s">
        <v>105</v>
      </c>
      <c r="E97" s="46" t="s">
        <v>87</v>
      </c>
      <c r="F97" s="46" t="s">
        <v>127</v>
      </c>
      <c r="G97" s="46" t="s">
        <v>84</v>
      </c>
      <c r="H97" s="47">
        <v>0.1995876944902279</v>
      </c>
      <c r="I97" s="47">
        <v>0.28491868469548381</v>
      </c>
      <c r="J97" s="48">
        <v>24.161355565453118</v>
      </c>
      <c r="K97" s="48">
        <v>4.9753493228287198</v>
      </c>
      <c r="L97" s="48">
        <v>33.660049980267445</v>
      </c>
      <c r="M97" s="48">
        <v>9.3496923654928299</v>
      </c>
      <c r="N97" s="48">
        <v>57.252535903553003</v>
      </c>
      <c r="O97" s="48">
        <v>50.420249227985472</v>
      </c>
      <c r="P97" s="48">
        <v>44.03648034707728</v>
      </c>
      <c r="Q97" s="48">
        <v>54.308276126398937</v>
      </c>
      <c r="R97" s="48">
        <v>44.329959657402128</v>
      </c>
      <c r="S97" s="48">
        <v>46.06678948704586</v>
      </c>
      <c r="T97" s="49">
        <v>10817.754000000001</v>
      </c>
      <c r="U97" s="49">
        <v>11374.585999999999</v>
      </c>
      <c r="V97" s="49">
        <v>11503.606</v>
      </c>
      <c r="W97" s="48">
        <v>61.009867725018772</v>
      </c>
      <c r="X97" s="49">
        <v>7018.3349609375</v>
      </c>
      <c r="Y97" s="49">
        <v>4041.076171875</v>
      </c>
      <c r="Z97" s="54">
        <v>10</v>
      </c>
      <c r="AA97" s="46" t="s">
        <v>83</v>
      </c>
      <c r="AB97" s="46"/>
      <c r="AC97" s="46"/>
      <c r="AD97" s="46"/>
    </row>
    <row r="98" spans="1:30" x14ac:dyDescent="0.35">
      <c r="A98" s="46">
        <v>332</v>
      </c>
      <c r="B98" s="46" t="s">
        <v>275</v>
      </c>
      <c r="C98" s="46" t="s">
        <v>276</v>
      </c>
      <c r="D98" s="46" t="s">
        <v>105</v>
      </c>
      <c r="E98" s="46" t="s">
        <v>87</v>
      </c>
      <c r="F98" s="46" t="s">
        <v>127</v>
      </c>
      <c r="G98" s="46" t="s">
        <v>82</v>
      </c>
      <c r="H98" s="47">
        <v>0.1995876944902279</v>
      </c>
      <c r="I98" s="47">
        <v>6.6065900089747207E-2</v>
      </c>
      <c r="J98" s="48">
        <v>9.0347811464428798</v>
      </c>
      <c r="K98" s="48">
        <v>2.1171050788488599</v>
      </c>
      <c r="L98" s="48">
        <v>5.90281556761445</v>
      </c>
      <c r="M98" s="48">
        <v>2.2669052300216701</v>
      </c>
      <c r="N98" s="48">
        <v>15.63264706448253</v>
      </c>
      <c r="O98" s="48">
        <v>13.59244673140255</v>
      </c>
      <c r="P98" s="48">
        <v>5.9831092564365207</v>
      </c>
      <c r="Q98" s="48">
        <v>9.05919085040005</v>
      </c>
      <c r="R98" s="48">
        <v>6.8038559798135694</v>
      </c>
      <c r="S98" s="48">
        <v>9.8825492101657009</v>
      </c>
      <c r="T98" s="49">
        <v>10817.754000000001</v>
      </c>
      <c r="U98" s="49">
        <v>11374.585999999999</v>
      </c>
      <c r="V98" s="49">
        <v>11503.606</v>
      </c>
      <c r="W98" s="48">
        <v>38.99013227498201</v>
      </c>
      <c r="X98" s="49">
        <v>4485.27099609375</v>
      </c>
      <c r="Y98" s="49">
        <v>706.33526611328125</v>
      </c>
      <c r="Z98" s="54">
        <v>10</v>
      </c>
      <c r="AA98" s="46" t="s">
        <v>83</v>
      </c>
      <c r="AB98" s="46"/>
      <c r="AC98" s="46"/>
      <c r="AD98" s="46"/>
    </row>
    <row r="99" spans="1:30" x14ac:dyDescent="0.35">
      <c r="A99" s="46">
        <v>340</v>
      </c>
      <c r="B99" s="46" t="s">
        <v>224</v>
      </c>
      <c r="C99" s="46" t="s">
        <v>225</v>
      </c>
      <c r="D99" s="46" t="s">
        <v>105</v>
      </c>
      <c r="E99" s="46" t="s">
        <v>80</v>
      </c>
      <c r="F99" s="46" t="s">
        <v>81</v>
      </c>
      <c r="G99" s="46" t="s">
        <v>84</v>
      </c>
      <c r="H99" s="47">
        <v>5.1154169385928899E-2</v>
      </c>
      <c r="I99" s="47">
        <v>8.2334797009444793E-2</v>
      </c>
      <c r="J99" s="48">
        <v>8.1460533090435305</v>
      </c>
      <c r="K99" s="48">
        <v>0.90385966965014997</v>
      </c>
      <c r="L99" s="48">
        <v>9.6262822734835094</v>
      </c>
      <c r="M99" s="48">
        <v>9.3711994599207493</v>
      </c>
      <c r="N99" s="48">
        <v>18.46749472871555</v>
      </c>
      <c r="O99" s="48">
        <v>9.682406915813619</v>
      </c>
      <c r="P99" s="48">
        <v>3.09003568251048</v>
      </c>
      <c r="Q99" s="48">
        <v>8.7661582029395007</v>
      </c>
      <c r="R99" s="48">
        <v>14.756727303742839</v>
      </c>
      <c r="S99" s="48">
        <v>9.2976276469168599</v>
      </c>
      <c r="T99" s="49">
        <v>9943.6334999999999</v>
      </c>
      <c r="U99" s="49">
        <v>10289.8765</v>
      </c>
      <c r="V99" s="49">
        <v>10463.871999999999</v>
      </c>
      <c r="W99" s="48">
        <v>55.677804288527931</v>
      </c>
      <c r="X99" s="49">
        <v>5826.05419921875</v>
      </c>
      <c r="Y99" s="49">
        <v>1112.11669921875</v>
      </c>
      <c r="Z99" s="54">
        <v>10</v>
      </c>
      <c r="AA99" s="46" t="s">
        <v>83</v>
      </c>
      <c r="AB99" s="46"/>
      <c r="AC99" s="46"/>
      <c r="AD99" s="46"/>
    </row>
    <row r="100" spans="1:30" x14ac:dyDescent="0.35">
      <c r="A100" s="46">
        <v>340</v>
      </c>
      <c r="B100" s="46" t="s">
        <v>224</v>
      </c>
      <c r="C100" s="46" t="s">
        <v>225</v>
      </c>
      <c r="D100" s="46" t="s">
        <v>105</v>
      </c>
      <c r="E100" s="46" t="s">
        <v>80</v>
      </c>
      <c r="F100" s="46" t="s">
        <v>81</v>
      </c>
      <c r="G100" s="46" t="s">
        <v>82</v>
      </c>
      <c r="H100" s="47">
        <v>5.1154169385928899E-2</v>
      </c>
      <c r="I100" s="47">
        <v>1.19848806233184E-2</v>
      </c>
      <c r="J100" s="48">
        <v>1.4201388817987199</v>
      </c>
      <c r="K100" s="48">
        <v>0.23200844794761</v>
      </c>
      <c r="L100" s="48">
        <v>1.6620780803973199</v>
      </c>
      <c r="M100" s="48">
        <v>1.6216551335068601</v>
      </c>
      <c r="N100" s="48">
        <v>2.26174392133513</v>
      </c>
      <c r="O100" s="48">
        <v>1.4717514587434299</v>
      </c>
      <c r="P100" s="48">
        <v>0.24413948193276</v>
      </c>
      <c r="Q100" s="48">
        <v>0.43584774943090998</v>
      </c>
      <c r="R100" s="48">
        <v>1.5809774320755601</v>
      </c>
      <c r="S100" s="48">
        <v>0.77068344749535</v>
      </c>
      <c r="T100" s="49">
        <v>9943.6334999999999</v>
      </c>
      <c r="U100" s="49">
        <v>10289.8765</v>
      </c>
      <c r="V100" s="49">
        <v>10463.871999999999</v>
      </c>
      <c r="W100" s="48">
        <v>44.322195711472091</v>
      </c>
      <c r="X100" s="49">
        <v>4637.81787109375</v>
      </c>
      <c r="Y100" s="49">
        <v>140.92391967773438</v>
      </c>
      <c r="Z100" s="54">
        <v>10</v>
      </c>
      <c r="AA100" s="46" t="s">
        <v>83</v>
      </c>
      <c r="AB100" s="46"/>
      <c r="AC100" s="46"/>
      <c r="AD100" s="46"/>
    </row>
    <row r="101" spans="1:30" x14ac:dyDescent="0.35">
      <c r="A101" s="46">
        <v>356</v>
      </c>
      <c r="B101" s="46" t="s">
        <v>226</v>
      </c>
      <c r="C101" s="46" t="s">
        <v>227</v>
      </c>
      <c r="D101" s="46" t="s">
        <v>126</v>
      </c>
      <c r="E101" s="46" t="s">
        <v>87</v>
      </c>
      <c r="F101" s="46" t="s">
        <v>228</v>
      </c>
      <c r="G101" s="46" t="s">
        <v>84</v>
      </c>
      <c r="H101" s="47">
        <v>6.8810564349539596E-2</v>
      </c>
      <c r="I101" s="47">
        <v>8.9416367565120905E-2</v>
      </c>
      <c r="J101" s="48">
        <v>15.25266306798442</v>
      </c>
      <c r="K101" s="48">
        <v>1.7965876540844299</v>
      </c>
      <c r="L101" s="48">
        <v>9.8376490345080789</v>
      </c>
      <c r="M101" s="48">
        <v>4.7929763447381095</v>
      </c>
      <c r="N101" s="48">
        <v>18.838188630075621</v>
      </c>
      <c r="O101" s="48">
        <v>14.941965475341021</v>
      </c>
      <c r="P101" s="48">
        <v>3.6375929042315702</v>
      </c>
      <c r="Q101" s="48">
        <v>2.7675759336641801</v>
      </c>
      <c r="R101" s="48">
        <v>18.335604571627769</v>
      </c>
      <c r="S101" s="48">
        <v>7.3889057982632895</v>
      </c>
      <c r="T101" s="49">
        <v>1414203.8959999999</v>
      </c>
      <c r="U101" s="49">
        <v>1414203.8959999999</v>
      </c>
      <c r="V101" s="49">
        <v>1425423.2124999999</v>
      </c>
      <c r="W101" s="48">
        <v>69.184507030802322</v>
      </c>
      <c r="X101" s="49">
        <v>986172</v>
      </c>
      <c r="Y101" s="49">
        <v>209439.921875</v>
      </c>
      <c r="Z101" s="54">
        <v>10</v>
      </c>
      <c r="AA101" s="46" t="s">
        <v>83</v>
      </c>
      <c r="AB101" s="46"/>
      <c r="AC101" s="46"/>
      <c r="AD101" s="46"/>
    </row>
    <row r="102" spans="1:30" x14ac:dyDescent="0.35">
      <c r="A102" s="46">
        <v>356</v>
      </c>
      <c r="B102" s="46" t="s">
        <v>226</v>
      </c>
      <c r="C102" s="46" t="s">
        <v>227</v>
      </c>
      <c r="D102" s="46" t="s">
        <v>126</v>
      </c>
      <c r="E102" s="46" t="s">
        <v>87</v>
      </c>
      <c r="F102" s="46" t="s">
        <v>228</v>
      </c>
      <c r="G102" s="46" t="s">
        <v>82</v>
      </c>
      <c r="H102" s="47">
        <v>6.8810564349539596E-2</v>
      </c>
      <c r="I102" s="47">
        <v>2.2548045074940602E-2</v>
      </c>
      <c r="J102" s="48">
        <v>4.0453123777906805</v>
      </c>
      <c r="K102" s="48">
        <v>0.76324258678982004</v>
      </c>
      <c r="L102" s="48">
        <v>2.9803160920463201</v>
      </c>
      <c r="M102" s="48">
        <v>1.9145673251938</v>
      </c>
      <c r="N102" s="48">
        <v>2.8105672552976699</v>
      </c>
      <c r="O102" s="48">
        <v>3.07857163980281</v>
      </c>
      <c r="P102" s="48">
        <v>0.47954757445364998</v>
      </c>
      <c r="Q102" s="48">
        <v>0.52705868542046996</v>
      </c>
      <c r="R102" s="48">
        <v>2.9895275071971898</v>
      </c>
      <c r="S102" s="48">
        <v>1.5908933272450201</v>
      </c>
      <c r="T102" s="49">
        <v>1414203.8959999999</v>
      </c>
      <c r="U102" s="49">
        <v>1414203.8959999999</v>
      </c>
      <c r="V102" s="49">
        <v>1425423.2124999999</v>
      </c>
      <c r="W102" s="48">
        <v>30.815492969199919</v>
      </c>
      <c r="X102" s="49">
        <v>439251.1875</v>
      </c>
      <c r="Y102" s="49">
        <v>24226.9296875</v>
      </c>
      <c r="Z102" s="54">
        <v>10</v>
      </c>
      <c r="AA102" s="46" t="s">
        <v>83</v>
      </c>
      <c r="AB102" s="46"/>
      <c r="AC102" s="46"/>
      <c r="AD102" s="46"/>
    </row>
    <row r="103" spans="1:30" x14ac:dyDescent="0.35">
      <c r="A103" s="46">
        <v>360</v>
      </c>
      <c r="B103" s="46" t="s">
        <v>180</v>
      </c>
      <c r="C103" s="46" t="s">
        <v>181</v>
      </c>
      <c r="D103" s="46" t="s">
        <v>121</v>
      </c>
      <c r="E103" s="46" t="s">
        <v>87</v>
      </c>
      <c r="F103" s="46" t="s">
        <v>182</v>
      </c>
      <c r="G103" s="46" t="s">
        <v>84</v>
      </c>
      <c r="H103" s="47">
        <v>1.4010748893718099E-2</v>
      </c>
      <c r="I103" s="47">
        <v>2.07803099106133E-2</v>
      </c>
      <c r="J103" s="48"/>
      <c r="K103" s="48">
        <v>1.4905609782064</v>
      </c>
      <c r="L103" s="48">
        <v>2.6806333586860203</v>
      </c>
      <c r="M103" s="48">
        <v>1.1454382419411702</v>
      </c>
      <c r="N103" s="48">
        <v>4.1660186153990502</v>
      </c>
      <c r="O103" s="48">
        <v>3.76802530886714</v>
      </c>
      <c r="P103" s="48">
        <v>2.3466032623452397</v>
      </c>
      <c r="Q103" s="48">
        <v>1.3988288946256902</v>
      </c>
      <c r="R103" s="48">
        <v>2.2732324979790501</v>
      </c>
      <c r="S103" s="48">
        <v>3.0302685887527301</v>
      </c>
      <c r="T103" s="49">
        <v>267346.658</v>
      </c>
      <c r="U103" s="49">
        <v>276758.05300000001</v>
      </c>
      <c r="V103" s="49">
        <v>278830.52850000001</v>
      </c>
      <c r="W103" s="48">
        <v>50.368005780324729</v>
      </c>
      <c r="X103" s="49">
        <v>140441.375</v>
      </c>
      <c r="Y103" s="49">
        <v>7379.544921875</v>
      </c>
      <c r="Z103" s="54">
        <v>9</v>
      </c>
      <c r="AA103" s="46" t="s">
        <v>19</v>
      </c>
      <c r="AB103" s="46"/>
      <c r="AC103" s="46"/>
      <c r="AD103" s="46"/>
    </row>
    <row r="104" spans="1:30" x14ac:dyDescent="0.35">
      <c r="A104" s="46">
        <v>360</v>
      </c>
      <c r="B104" s="46" t="s">
        <v>180</v>
      </c>
      <c r="C104" s="46" t="s">
        <v>181</v>
      </c>
      <c r="D104" s="46" t="s">
        <v>121</v>
      </c>
      <c r="E104" s="46" t="s">
        <v>87</v>
      </c>
      <c r="F104" s="46" t="s">
        <v>182</v>
      </c>
      <c r="G104" s="46" t="s">
        <v>82</v>
      </c>
      <c r="H104" s="47">
        <v>1.4010748893718099E-2</v>
      </c>
      <c r="I104" s="47">
        <v>7.1407995034097E-3</v>
      </c>
      <c r="J104" s="48"/>
      <c r="K104" s="48">
        <v>1.42956643005684</v>
      </c>
      <c r="L104" s="48">
        <v>0.40568416517619998</v>
      </c>
      <c r="M104" s="48">
        <v>0.24531628307067002</v>
      </c>
      <c r="N104" s="48">
        <v>0.56686463161930001</v>
      </c>
      <c r="O104" s="48">
        <v>0.57234742227760005</v>
      </c>
      <c r="P104" s="48">
        <v>0.3399360022431</v>
      </c>
      <c r="Q104" s="48">
        <v>0.13313743946638001</v>
      </c>
      <c r="R104" s="48">
        <v>0.33082860713547996</v>
      </c>
      <c r="S104" s="48">
        <v>0.37992507831250999</v>
      </c>
      <c r="T104" s="49">
        <v>267346.658</v>
      </c>
      <c r="U104" s="49">
        <v>276758.05300000001</v>
      </c>
      <c r="V104" s="49">
        <v>278830.52850000001</v>
      </c>
      <c r="W104" s="48">
        <v>49.631994219676926</v>
      </c>
      <c r="X104" s="49">
        <v>138389.15625</v>
      </c>
      <c r="Y104" s="49">
        <v>2711.3515625</v>
      </c>
      <c r="Z104" s="54">
        <v>9</v>
      </c>
      <c r="AA104" s="46" t="s">
        <v>19</v>
      </c>
      <c r="AB104" s="46"/>
      <c r="AC104" s="46"/>
      <c r="AD104" s="46"/>
    </row>
    <row r="105" spans="1:30" x14ac:dyDescent="0.35">
      <c r="A105" s="46">
        <v>368</v>
      </c>
      <c r="B105" s="46" t="s">
        <v>217</v>
      </c>
      <c r="C105" s="46" t="s">
        <v>218</v>
      </c>
      <c r="D105" s="46" t="s">
        <v>109</v>
      </c>
      <c r="E105" s="46" t="s">
        <v>80</v>
      </c>
      <c r="F105" s="46" t="s">
        <v>97</v>
      </c>
      <c r="G105" s="46" t="s">
        <v>84</v>
      </c>
      <c r="H105" s="47">
        <v>3.2694322381287999E-2</v>
      </c>
      <c r="I105" s="47">
        <v>4.9671419464511701E-2</v>
      </c>
      <c r="J105" s="48">
        <v>7.0865605571544696</v>
      </c>
      <c r="K105" s="48">
        <v>1.9770952426122499</v>
      </c>
      <c r="L105" s="48">
        <v>8.1561832178392901</v>
      </c>
      <c r="M105" s="48">
        <v>9.8185842532591305</v>
      </c>
      <c r="N105" s="48">
        <v>0.31993660702280002</v>
      </c>
      <c r="O105" s="48">
        <v>3.2845199188564504</v>
      </c>
      <c r="P105" s="48">
        <v>1.2249476126885299</v>
      </c>
      <c r="Q105" s="48">
        <v>0.11883093775425001</v>
      </c>
      <c r="R105" s="48">
        <v>2.9304680363295699</v>
      </c>
      <c r="S105" s="48">
        <v>0.41458211085138003</v>
      </c>
      <c r="T105" s="49">
        <v>40265.624499999998</v>
      </c>
      <c r="U105" s="49">
        <v>43071.210500000001</v>
      </c>
      <c r="V105" s="49">
        <v>44070.550999999999</v>
      </c>
      <c r="W105" s="48">
        <v>30.684866137309381</v>
      </c>
      <c r="X105" s="49">
        <v>13522.9892578125</v>
      </c>
      <c r="Y105" s="49">
        <v>1708.1595458984375</v>
      </c>
      <c r="Z105" s="54">
        <v>10</v>
      </c>
      <c r="AA105" s="46" t="s">
        <v>83</v>
      </c>
      <c r="AB105" s="46"/>
      <c r="AC105" s="46"/>
      <c r="AD105" s="46"/>
    </row>
    <row r="106" spans="1:30" x14ac:dyDescent="0.35">
      <c r="A106" s="46">
        <v>368</v>
      </c>
      <c r="B106" s="46" t="s">
        <v>217</v>
      </c>
      <c r="C106" s="46" t="s">
        <v>218</v>
      </c>
      <c r="D106" s="46" t="s">
        <v>109</v>
      </c>
      <c r="E106" s="46" t="s">
        <v>80</v>
      </c>
      <c r="F106" s="46" t="s">
        <v>97</v>
      </c>
      <c r="G106" s="46" t="s">
        <v>82</v>
      </c>
      <c r="H106" s="47">
        <v>3.2694322381287999E-2</v>
      </c>
      <c r="I106" s="47">
        <v>2.5178792620777699E-2</v>
      </c>
      <c r="J106" s="48">
        <v>4.1353338790104601</v>
      </c>
      <c r="K106" s="48">
        <v>1.2118798650997</v>
      </c>
      <c r="L106" s="48">
        <v>4.3115453081492401</v>
      </c>
      <c r="M106" s="48">
        <v>4.9729564868398306</v>
      </c>
      <c r="N106" s="48">
        <v>9.2957971743289999E-2</v>
      </c>
      <c r="O106" s="48">
        <v>0.58072434195292</v>
      </c>
      <c r="P106" s="48">
        <v>5.330598025707E-2</v>
      </c>
      <c r="Q106" s="48">
        <v>2.0300357715980002E-2</v>
      </c>
      <c r="R106" s="48">
        <v>0.61211402625379996</v>
      </c>
      <c r="S106" s="48">
        <v>6.7277422169209997E-2</v>
      </c>
      <c r="T106" s="49">
        <v>40265.624499999998</v>
      </c>
      <c r="U106" s="49">
        <v>43071.210500000001</v>
      </c>
      <c r="V106" s="49">
        <v>44070.550999999999</v>
      </c>
      <c r="W106" s="48">
        <v>69.315133862689777</v>
      </c>
      <c r="X106" s="49">
        <v>30547.560546875</v>
      </c>
      <c r="Y106" s="49">
        <v>2097.51708984375</v>
      </c>
      <c r="Z106" s="54">
        <v>10</v>
      </c>
      <c r="AA106" s="46" t="s">
        <v>83</v>
      </c>
      <c r="AB106" s="46"/>
      <c r="AC106" s="46"/>
      <c r="AD106" s="46"/>
    </row>
    <row r="107" spans="1:30" x14ac:dyDescent="0.35">
      <c r="A107" s="46">
        <v>388</v>
      </c>
      <c r="B107" s="46" t="s">
        <v>171</v>
      </c>
      <c r="C107" s="46" t="s">
        <v>172</v>
      </c>
      <c r="D107" s="46" t="s">
        <v>105</v>
      </c>
      <c r="E107" s="46" t="s">
        <v>173</v>
      </c>
      <c r="F107" s="46" t="s">
        <v>97</v>
      </c>
      <c r="G107" s="46" t="s">
        <v>84</v>
      </c>
      <c r="H107" s="47">
        <v>1.0810291713887799E-2</v>
      </c>
      <c r="I107" s="47">
        <v>1.4571493686297701E-2</v>
      </c>
      <c r="J107" s="48">
        <v>2.0714716665499799</v>
      </c>
      <c r="K107" s="48"/>
      <c r="L107" s="48">
        <v>0.99759303879029004</v>
      </c>
      <c r="M107" s="48">
        <v>0.83177953262866999</v>
      </c>
      <c r="N107" s="48">
        <v>1.54436974392184</v>
      </c>
      <c r="O107" s="48">
        <v>1.2246922833751299</v>
      </c>
      <c r="P107" s="48">
        <v>2.6286559322043002</v>
      </c>
      <c r="Q107" s="48">
        <v>0.57506126987117001</v>
      </c>
      <c r="R107" s="48">
        <v>1.7208795022340899</v>
      </c>
      <c r="S107" s="48">
        <v>0.61808219016605004</v>
      </c>
      <c r="T107" s="49">
        <v>2820.0974999999999</v>
      </c>
      <c r="U107" s="49">
        <v>2837.6815000000001</v>
      </c>
      <c r="V107" s="49">
        <v>2839.1439999999998</v>
      </c>
      <c r="W107" s="48">
        <v>46.352785674956024</v>
      </c>
      <c r="X107" s="49">
        <v>1316.0223388671875</v>
      </c>
      <c r="Y107" s="49">
        <v>49.743911743164063</v>
      </c>
      <c r="Z107" s="54">
        <v>9</v>
      </c>
      <c r="AA107" s="46" t="s">
        <v>20</v>
      </c>
      <c r="AB107" s="46"/>
      <c r="AC107" s="46"/>
      <c r="AD107" s="46"/>
    </row>
    <row r="108" spans="1:30" x14ac:dyDescent="0.35">
      <c r="A108" s="46">
        <v>388</v>
      </c>
      <c r="B108" s="46" t="s">
        <v>171</v>
      </c>
      <c r="C108" s="46" t="s">
        <v>172</v>
      </c>
      <c r="D108" s="46" t="s">
        <v>105</v>
      </c>
      <c r="E108" s="46" t="s">
        <v>173</v>
      </c>
      <c r="F108" s="46" t="s">
        <v>97</v>
      </c>
      <c r="G108" s="46" t="s">
        <v>82</v>
      </c>
      <c r="H108" s="47">
        <v>1.0810291713887799E-2</v>
      </c>
      <c r="I108" s="47">
        <v>7.5605015598079004E-3</v>
      </c>
      <c r="J108" s="48">
        <v>1.3669489813537901</v>
      </c>
      <c r="K108" s="48"/>
      <c r="L108" s="48">
        <v>0.40923908519303004</v>
      </c>
      <c r="M108" s="48">
        <v>0.53587772271552003</v>
      </c>
      <c r="N108" s="48">
        <v>0.41838934639569997</v>
      </c>
      <c r="O108" s="48">
        <v>1.00866690235123</v>
      </c>
      <c r="P108" s="48">
        <v>8.5377748415469995E-2</v>
      </c>
      <c r="Q108" s="48">
        <v>5.9410941634350005E-2</v>
      </c>
      <c r="R108" s="48">
        <v>0.72448690019186002</v>
      </c>
      <c r="S108" s="48">
        <v>0.27552665681545002</v>
      </c>
      <c r="T108" s="49">
        <v>2820.0974999999999</v>
      </c>
      <c r="U108" s="49">
        <v>2837.6815000000001</v>
      </c>
      <c r="V108" s="49">
        <v>2839.1439999999998</v>
      </c>
      <c r="W108" s="48">
        <v>53.64721432504426</v>
      </c>
      <c r="X108" s="49">
        <v>1523.1217041015625</v>
      </c>
      <c r="Y108" s="49">
        <v>29.061134338378906</v>
      </c>
      <c r="Z108" s="54">
        <v>9</v>
      </c>
      <c r="AA108" s="46" t="s">
        <v>20</v>
      </c>
      <c r="AB108" s="46"/>
      <c r="AC108" s="46"/>
      <c r="AD108" s="46"/>
    </row>
    <row r="109" spans="1:30" x14ac:dyDescent="0.35">
      <c r="A109" s="46">
        <v>400</v>
      </c>
      <c r="B109" s="46" t="s">
        <v>107</v>
      </c>
      <c r="C109" s="46" t="s">
        <v>108</v>
      </c>
      <c r="D109" s="46" t="s">
        <v>109</v>
      </c>
      <c r="E109" s="46" t="s">
        <v>87</v>
      </c>
      <c r="F109" s="46" t="s">
        <v>110</v>
      </c>
      <c r="G109" s="46" t="s">
        <v>84</v>
      </c>
      <c r="H109" s="47">
        <v>1.5259204752518E-3</v>
      </c>
      <c r="I109" s="47">
        <v>3.9703192164141001E-3</v>
      </c>
      <c r="J109" s="48">
        <v>0.53652545131980001</v>
      </c>
      <c r="K109" s="48">
        <v>0.55197435274250006</v>
      </c>
      <c r="L109" s="48">
        <v>0.58153817356330006</v>
      </c>
      <c r="M109" s="48">
        <v>0.54348707397475993</v>
      </c>
      <c r="N109" s="48">
        <v>3.8137276636840002E-2</v>
      </c>
      <c r="O109" s="48">
        <v>2.440392170067E-2</v>
      </c>
      <c r="P109" s="48">
        <v>0.19135938080121001</v>
      </c>
      <c r="Q109" s="48">
        <v>0</v>
      </c>
      <c r="R109" s="48">
        <v>0.21618365738082002</v>
      </c>
      <c r="S109" s="48">
        <v>3.5915198223069995E-2</v>
      </c>
      <c r="T109" s="49">
        <v>10462.306</v>
      </c>
      <c r="U109" s="49">
        <v>11066.356</v>
      </c>
      <c r="V109" s="49">
        <v>11256.263499999999</v>
      </c>
      <c r="W109" s="48">
        <v>10.774481607120769</v>
      </c>
      <c r="X109" s="49">
        <v>1212.8040771484375</v>
      </c>
      <c r="Y109" s="49">
        <v>13.721382141113281</v>
      </c>
      <c r="Z109" s="54">
        <v>10</v>
      </c>
      <c r="AA109" s="46" t="s">
        <v>83</v>
      </c>
      <c r="AB109" s="46"/>
      <c r="AC109" s="46"/>
      <c r="AD109" s="46"/>
    </row>
    <row r="110" spans="1:30" x14ac:dyDescent="0.35">
      <c r="A110" s="46">
        <v>400</v>
      </c>
      <c r="B110" s="46" t="s">
        <v>107</v>
      </c>
      <c r="C110" s="46" t="s">
        <v>108</v>
      </c>
      <c r="D110" s="46" t="s">
        <v>109</v>
      </c>
      <c r="E110" s="46" t="s">
        <v>87</v>
      </c>
      <c r="F110" s="46" t="s">
        <v>110</v>
      </c>
      <c r="G110" s="46" t="s">
        <v>82</v>
      </c>
      <c r="H110" s="47">
        <v>1.5259204752518E-3</v>
      </c>
      <c r="I110" s="47">
        <v>1.2307456222332E-3</v>
      </c>
      <c r="J110" s="48">
        <v>0.13205730153584</v>
      </c>
      <c r="K110" s="48">
        <v>0.12133157087886</v>
      </c>
      <c r="L110" s="48">
        <v>0.20465679900368</v>
      </c>
      <c r="M110" s="48">
        <v>0.20836128212966001</v>
      </c>
      <c r="N110" s="48">
        <v>5.93372823093E-3</v>
      </c>
      <c r="O110" s="48">
        <v>4.0988424551630001E-2</v>
      </c>
      <c r="P110" s="48">
        <v>4.1590213292720002E-2</v>
      </c>
      <c r="Q110" s="48">
        <v>0</v>
      </c>
      <c r="R110" s="48">
        <v>9.4531963658810003E-2</v>
      </c>
      <c r="S110" s="48">
        <v>3.3076929641039997E-2</v>
      </c>
      <c r="T110" s="49">
        <v>10462.306</v>
      </c>
      <c r="U110" s="49">
        <v>11066.356</v>
      </c>
      <c r="V110" s="49">
        <v>11256.263499999999</v>
      </c>
      <c r="W110" s="48">
        <v>89.22551839287911</v>
      </c>
      <c r="X110" s="49">
        <v>10043.458984375</v>
      </c>
      <c r="Y110" s="49">
        <v>34.815990447998047</v>
      </c>
      <c r="Z110" s="54">
        <v>10</v>
      </c>
      <c r="AA110" s="46" t="s">
        <v>83</v>
      </c>
      <c r="AB110" s="46"/>
      <c r="AC110" s="46"/>
      <c r="AD110" s="46"/>
    </row>
    <row r="111" spans="1:30" x14ac:dyDescent="0.35">
      <c r="A111" s="46">
        <v>398</v>
      </c>
      <c r="B111" s="46" t="s">
        <v>111</v>
      </c>
      <c r="C111" s="46" t="s">
        <v>112</v>
      </c>
      <c r="D111" s="46" t="s">
        <v>79</v>
      </c>
      <c r="E111" s="46" t="s">
        <v>80</v>
      </c>
      <c r="F111" s="46" t="s">
        <v>113</v>
      </c>
      <c r="G111" s="46" t="s">
        <v>84</v>
      </c>
      <c r="H111" s="47">
        <v>1.6106326619995E-3</v>
      </c>
      <c r="I111" s="47">
        <v>2.7249109360415E-3</v>
      </c>
      <c r="J111" s="48">
        <v>0.75099756780421001</v>
      </c>
      <c r="K111" s="48">
        <v>0.69065278116097006</v>
      </c>
      <c r="L111" s="48">
        <v>3.9317611428800001E-3</v>
      </c>
      <c r="M111" s="48">
        <v>6.034478664324E-2</v>
      </c>
      <c r="N111" s="48">
        <v>6.4276547786120006E-2</v>
      </c>
      <c r="O111" s="48">
        <v>0</v>
      </c>
      <c r="P111" s="48">
        <v>0.1291612792273</v>
      </c>
      <c r="Q111" s="48">
        <v>3.9317611428800001E-3</v>
      </c>
      <c r="R111" s="48">
        <v>0.18575764532040001</v>
      </c>
      <c r="S111" s="48">
        <v>3.9317611428800001E-3</v>
      </c>
      <c r="T111" s="49">
        <v>18084.169000000002</v>
      </c>
      <c r="U111" s="49">
        <v>19743.602999999999</v>
      </c>
      <c r="V111" s="49">
        <v>20034.609</v>
      </c>
      <c r="W111" s="48">
        <v>46.810963910357877</v>
      </c>
      <c r="X111" s="49">
        <v>9378.3935546875</v>
      </c>
      <c r="Y111" s="49">
        <v>70.800247192382813</v>
      </c>
      <c r="Z111" s="54">
        <v>10</v>
      </c>
      <c r="AA111" s="46" t="s">
        <v>83</v>
      </c>
      <c r="AB111" s="46"/>
      <c r="AC111" s="46"/>
      <c r="AD111" s="46"/>
    </row>
    <row r="112" spans="1:30" x14ac:dyDescent="0.35">
      <c r="A112" s="46">
        <v>398</v>
      </c>
      <c r="B112" s="46" t="s">
        <v>111</v>
      </c>
      <c r="C112" s="46" t="s">
        <v>112</v>
      </c>
      <c r="D112" s="46" t="s">
        <v>79</v>
      </c>
      <c r="E112" s="46" t="s">
        <v>80</v>
      </c>
      <c r="F112" s="46" t="s">
        <v>113</v>
      </c>
      <c r="G112" s="46" t="s">
        <v>82</v>
      </c>
      <c r="H112" s="47">
        <v>1.6106326619995E-3</v>
      </c>
      <c r="I112" s="47">
        <v>6.2997115904669997E-4</v>
      </c>
      <c r="J112" s="48">
        <v>0.18723445376303999</v>
      </c>
      <c r="K112" s="48">
        <v>0.18723445376303999</v>
      </c>
      <c r="L112" s="48">
        <v>0</v>
      </c>
      <c r="M112" s="48">
        <v>0</v>
      </c>
      <c r="N112" s="48">
        <v>0</v>
      </c>
      <c r="O112" s="48">
        <v>0</v>
      </c>
      <c r="P112" s="48">
        <v>0</v>
      </c>
      <c r="Q112" s="48">
        <v>0</v>
      </c>
      <c r="R112" s="48">
        <v>1.054136370568E-2</v>
      </c>
      <c r="S112" s="48">
        <v>0</v>
      </c>
      <c r="T112" s="49">
        <v>18084.169000000002</v>
      </c>
      <c r="U112" s="49">
        <v>19743.602999999999</v>
      </c>
      <c r="V112" s="49">
        <v>20034.609</v>
      </c>
      <c r="W112" s="48">
        <v>53.189036089641164</v>
      </c>
      <c r="X112" s="49">
        <v>10656.2158203125</v>
      </c>
      <c r="Y112" s="49">
        <v>19.952108383178711</v>
      </c>
      <c r="Z112" s="54">
        <v>10</v>
      </c>
      <c r="AA112" s="46" t="s">
        <v>83</v>
      </c>
      <c r="AB112" s="46"/>
      <c r="AC112" s="46"/>
      <c r="AD112" s="46"/>
    </row>
    <row r="113" spans="1:30" x14ac:dyDescent="0.35">
      <c r="A113" s="46">
        <v>404</v>
      </c>
      <c r="B113" s="46" t="s">
        <v>258</v>
      </c>
      <c r="C113" s="46" t="s">
        <v>259</v>
      </c>
      <c r="D113" s="46" t="s">
        <v>205</v>
      </c>
      <c r="E113" s="46" t="s">
        <v>87</v>
      </c>
      <c r="F113" s="46" t="s">
        <v>339</v>
      </c>
      <c r="G113" s="46" t="s">
        <v>84</v>
      </c>
      <c r="H113" s="47">
        <v>0.11335197744361319</v>
      </c>
      <c r="I113" s="47">
        <v>0.15276856815477199</v>
      </c>
      <c r="J113" s="48">
        <v>20.680444341055072</v>
      </c>
      <c r="K113" s="48">
        <v>2.2817246061361698</v>
      </c>
      <c r="L113" s="48">
        <v>7.5418065008782991</v>
      </c>
      <c r="M113" s="48">
        <v>6.3243384608689599</v>
      </c>
      <c r="N113" s="48">
        <v>33.671393924572278</v>
      </c>
      <c r="O113" s="48">
        <v>27.869852198404001</v>
      </c>
      <c r="P113" s="48">
        <v>24.418260786194139</v>
      </c>
      <c r="Q113" s="48">
        <v>30.553930884331031</v>
      </c>
      <c r="R113" s="48">
        <v>29.986297028995303</v>
      </c>
      <c r="S113" s="48">
        <v>17.998746129123898</v>
      </c>
      <c r="T113" s="49">
        <v>54252.460500000001</v>
      </c>
      <c r="U113" s="49">
        <v>53219.165500000003</v>
      </c>
      <c r="V113" s="49">
        <v>54252.460500000001</v>
      </c>
      <c r="W113" s="48">
        <v>66.743140550832891</v>
      </c>
      <c r="X113" s="49">
        <v>36209.796875</v>
      </c>
      <c r="Y113" s="49">
        <v>12276.900390625</v>
      </c>
      <c r="Z113" s="54">
        <v>10</v>
      </c>
      <c r="AA113" s="46" t="s">
        <v>83</v>
      </c>
      <c r="AB113" s="46"/>
      <c r="AC113" s="46"/>
      <c r="AD113" s="46"/>
    </row>
    <row r="114" spans="1:30" x14ac:dyDescent="0.35">
      <c r="A114" s="46">
        <v>404</v>
      </c>
      <c r="B114" s="46" t="s">
        <v>258</v>
      </c>
      <c r="C114" s="46" t="s">
        <v>259</v>
      </c>
      <c r="D114" s="46" t="s">
        <v>205</v>
      </c>
      <c r="E114" s="46" t="s">
        <v>87</v>
      </c>
      <c r="F114" s="46" t="s">
        <v>339</v>
      </c>
      <c r="G114" s="46" t="s">
        <v>82</v>
      </c>
      <c r="H114" s="47">
        <v>0.11335197744361319</v>
      </c>
      <c r="I114" s="47">
        <v>3.42468816094567E-2</v>
      </c>
      <c r="J114" s="48">
        <v>5.4325501755603005</v>
      </c>
      <c r="K114" s="48">
        <v>0.87869147940651005</v>
      </c>
      <c r="L114" s="48">
        <v>1.9373164882388698</v>
      </c>
      <c r="M114" s="48">
        <v>2.16676378053445</v>
      </c>
      <c r="N114" s="48">
        <v>6.9373102137362004</v>
      </c>
      <c r="O114" s="48">
        <v>6.4839163115094998</v>
      </c>
      <c r="P114" s="48">
        <v>3.0324099356133098</v>
      </c>
      <c r="Q114" s="48">
        <v>4.2245825552768901</v>
      </c>
      <c r="R114" s="48">
        <v>5.5434037487468402</v>
      </c>
      <c r="S114" s="48">
        <v>4.1767983608885704</v>
      </c>
      <c r="T114" s="49">
        <v>54252.460500000001</v>
      </c>
      <c r="U114" s="49">
        <v>53219.165500000003</v>
      </c>
      <c r="V114" s="49">
        <v>54252.460500000001</v>
      </c>
      <c r="W114" s="48">
        <v>33.256859449164949</v>
      </c>
      <c r="X114" s="49">
        <v>18042.6640625</v>
      </c>
      <c r="Y114" s="49">
        <v>1477.3382568359375</v>
      </c>
      <c r="Z114" s="54">
        <v>10</v>
      </c>
      <c r="AA114" s="46" t="s">
        <v>83</v>
      </c>
      <c r="AB114" s="46"/>
      <c r="AC114" s="46"/>
      <c r="AD114" s="46"/>
    </row>
    <row r="115" spans="1:30" x14ac:dyDescent="0.35">
      <c r="A115" s="46">
        <v>296</v>
      </c>
      <c r="B115" s="46" t="s">
        <v>240</v>
      </c>
      <c r="C115" s="46" t="s">
        <v>241</v>
      </c>
      <c r="D115" s="46" t="s">
        <v>121</v>
      </c>
      <c r="E115" s="46" t="s">
        <v>80</v>
      </c>
      <c r="F115" s="46" t="s">
        <v>100</v>
      </c>
      <c r="G115" s="46" t="s">
        <v>84</v>
      </c>
      <c r="H115" s="47">
        <v>8.0157404975975496E-2</v>
      </c>
      <c r="I115" s="47">
        <v>0.1180851971460906</v>
      </c>
      <c r="J115" s="48">
        <v>13.90000025695787</v>
      </c>
      <c r="K115" s="48">
        <v>5.0025535511555796</v>
      </c>
      <c r="L115" s="48">
        <v>0.52731877366861002</v>
      </c>
      <c r="M115" s="48">
        <v>6.869202243379589</v>
      </c>
      <c r="N115" s="48">
        <v>27.47670639913526</v>
      </c>
      <c r="O115" s="48">
        <v>23.383478319814017</v>
      </c>
      <c r="P115" s="48">
        <v>15.660009721967949</v>
      </c>
      <c r="Q115" s="48">
        <v>24.93333275186955</v>
      </c>
      <c r="R115" s="48">
        <v>28.78944493716557</v>
      </c>
      <c r="S115" s="48">
        <v>13.41315825740196</v>
      </c>
      <c r="T115" s="49">
        <v>123.9205</v>
      </c>
      <c r="U115" s="49">
        <v>128.37700000000001</v>
      </c>
      <c r="V115" s="49">
        <v>130.46850000000001</v>
      </c>
      <c r="W115" s="48">
        <v>46.106006790165438</v>
      </c>
      <c r="X115" s="49">
        <v>60.153816223144531</v>
      </c>
      <c r="Y115" s="49">
        <v>17.400871276855469</v>
      </c>
      <c r="Z115" s="54">
        <v>10</v>
      </c>
      <c r="AA115" s="46" t="s">
        <v>83</v>
      </c>
      <c r="AB115" s="46"/>
      <c r="AC115" s="46"/>
      <c r="AD115" s="46"/>
    </row>
    <row r="116" spans="1:30" x14ac:dyDescent="0.35">
      <c r="A116" s="46">
        <v>296</v>
      </c>
      <c r="B116" s="46" t="s">
        <v>240</v>
      </c>
      <c r="C116" s="46" t="s">
        <v>241</v>
      </c>
      <c r="D116" s="46" t="s">
        <v>121</v>
      </c>
      <c r="E116" s="46" t="s">
        <v>80</v>
      </c>
      <c r="F116" s="46" t="s">
        <v>100</v>
      </c>
      <c r="G116" s="46" t="s">
        <v>82</v>
      </c>
      <c r="H116" s="47">
        <v>8.0157404975975496E-2</v>
      </c>
      <c r="I116" s="47">
        <v>4.7710392995941403E-2</v>
      </c>
      <c r="J116" s="48">
        <v>7.1122915744431205</v>
      </c>
      <c r="K116" s="48">
        <v>3.718459495352</v>
      </c>
      <c r="L116" s="48">
        <v>0.25084845801978001</v>
      </c>
      <c r="M116" s="48">
        <v>4.2201564113915602</v>
      </c>
      <c r="N116" s="48">
        <v>4.5447838276524504</v>
      </c>
      <c r="O116" s="48">
        <v>10.048694112439339</v>
      </c>
      <c r="P116" s="48">
        <v>1.5198465397668901</v>
      </c>
      <c r="Q116" s="48">
        <v>6.8319315331268999</v>
      </c>
      <c r="R116" s="48">
        <v>10.934041611332681</v>
      </c>
      <c r="S116" s="48">
        <v>6.0941419507157901</v>
      </c>
      <c r="T116" s="49">
        <v>123.9205</v>
      </c>
      <c r="U116" s="49">
        <v>128.37700000000001</v>
      </c>
      <c r="V116" s="49">
        <v>130.46850000000001</v>
      </c>
      <c r="W116" s="48">
        <v>53.893993209835621</v>
      </c>
      <c r="X116" s="49">
        <v>70.314682006835938</v>
      </c>
      <c r="Y116" s="49">
        <v>8.4352712631225586</v>
      </c>
      <c r="Z116" s="54">
        <v>10</v>
      </c>
      <c r="AA116" s="46" t="s">
        <v>83</v>
      </c>
      <c r="AB116" s="46"/>
      <c r="AC116" s="46"/>
      <c r="AD116" s="46"/>
    </row>
    <row r="117" spans="1:30" x14ac:dyDescent="0.35">
      <c r="A117" s="46">
        <v>417</v>
      </c>
      <c r="B117" s="46" t="s">
        <v>101</v>
      </c>
      <c r="C117" s="46" t="s">
        <v>102</v>
      </c>
      <c r="D117" s="46" t="s">
        <v>79</v>
      </c>
      <c r="E117" s="46" t="s">
        <v>80</v>
      </c>
      <c r="F117" s="46" t="s">
        <v>97</v>
      </c>
      <c r="G117" s="46" t="s">
        <v>84</v>
      </c>
      <c r="H117" s="47">
        <v>1.4259649128426E-3</v>
      </c>
      <c r="I117" s="47">
        <v>2.1299383603999998E-3</v>
      </c>
      <c r="J117" s="48">
        <v>0.58692603077824002</v>
      </c>
      <c r="K117" s="48">
        <v>0.22167045894558998</v>
      </c>
      <c r="L117" s="48">
        <v>6.1785466845759994E-2</v>
      </c>
      <c r="M117" s="48">
        <v>0.17734253128795999</v>
      </c>
      <c r="N117" s="48">
        <v>0.41354828009715006</v>
      </c>
      <c r="O117" s="48">
        <v>6.8796858381229994E-2</v>
      </c>
      <c r="P117" s="48">
        <v>0.15103973135011001</v>
      </c>
      <c r="Q117" s="48">
        <v>0</v>
      </c>
      <c r="R117" s="48">
        <v>5.7330715317689997E-2</v>
      </c>
      <c r="S117" s="48">
        <v>0</v>
      </c>
      <c r="T117" s="49">
        <v>6341.732</v>
      </c>
      <c r="U117" s="49">
        <v>6820.4785000000002</v>
      </c>
      <c r="V117" s="49">
        <v>6955.7879999999996</v>
      </c>
      <c r="W117" s="48">
        <v>63.879508115022951</v>
      </c>
      <c r="X117" s="49">
        <v>4443.3232421875</v>
      </c>
      <c r="Y117" s="49">
        <v>26.079021453857422</v>
      </c>
      <c r="Z117" s="54">
        <v>10</v>
      </c>
      <c r="AA117" s="46" t="s">
        <v>83</v>
      </c>
      <c r="AB117" s="46"/>
      <c r="AC117" s="46"/>
      <c r="AD117" s="46"/>
    </row>
    <row r="118" spans="1:30" x14ac:dyDescent="0.35">
      <c r="A118" s="46">
        <v>417</v>
      </c>
      <c r="B118" s="46" t="s">
        <v>101</v>
      </c>
      <c r="C118" s="46" t="s">
        <v>102</v>
      </c>
      <c r="D118" s="46" t="s">
        <v>79</v>
      </c>
      <c r="E118" s="46" t="s">
        <v>80</v>
      </c>
      <c r="F118" s="46" t="s">
        <v>97</v>
      </c>
      <c r="G118" s="46" t="s">
        <v>82</v>
      </c>
      <c r="H118" s="47">
        <v>1.4259649128426E-3</v>
      </c>
      <c r="I118" s="47">
        <v>1.809797199719E-4</v>
      </c>
      <c r="J118" s="48">
        <v>5.012561248084E-2</v>
      </c>
      <c r="K118" s="48">
        <v>5.012561248084E-2</v>
      </c>
      <c r="L118" s="48">
        <v>0</v>
      </c>
      <c r="M118" s="48">
        <v>0</v>
      </c>
      <c r="N118" s="48">
        <v>0</v>
      </c>
      <c r="O118" s="48">
        <v>2.5009821064239997E-2</v>
      </c>
      <c r="P118" s="48">
        <v>0</v>
      </c>
      <c r="Q118" s="48">
        <v>0</v>
      </c>
      <c r="R118" s="48">
        <v>0</v>
      </c>
      <c r="S118" s="48">
        <v>0</v>
      </c>
      <c r="T118" s="49">
        <v>6341.732</v>
      </c>
      <c r="U118" s="49">
        <v>6820.4785000000002</v>
      </c>
      <c r="V118" s="49">
        <v>6955.7879999999996</v>
      </c>
      <c r="W118" s="48">
        <v>36.120491884977028</v>
      </c>
      <c r="X118" s="49">
        <v>2512.46484375</v>
      </c>
      <c r="Y118" s="49">
        <v>1.2593884468078613</v>
      </c>
      <c r="Z118" s="54">
        <v>10</v>
      </c>
      <c r="AA118" s="46" t="s">
        <v>83</v>
      </c>
      <c r="AB118" s="46"/>
      <c r="AC118" s="46"/>
      <c r="AD118" s="46"/>
    </row>
    <row r="119" spans="1:30" x14ac:dyDescent="0.35">
      <c r="A119" s="46">
        <v>418</v>
      </c>
      <c r="B119" s="46" t="s">
        <v>247</v>
      </c>
      <c r="C119" s="46" t="s">
        <v>248</v>
      </c>
      <c r="D119" s="46" t="s">
        <v>121</v>
      </c>
      <c r="E119" s="46" t="s">
        <v>80</v>
      </c>
      <c r="F119" s="46" t="s">
        <v>182</v>
      </c>
      <c r="G119" s="46" t="s">
        <v>84</v>
      </c>
      <c r="H119" s="47">
        <v>0.1083332502467847</v>
      </c>
      <c r="I119" s="47">
        <v>0.14595823743262831</v>
      </c>
      <c r="J119" s="48">
        <v>15.887576493022951</v>
      </c>
      <c r="K119" s="48">
        <v>2.5228985207573</v>
      </c>
      <c r="L119" s="48">
        <v>22.491782671749792</v>
      </c>
      <c r="M119" s="48">
        <v>12.331818450377801</v>
      </c>
      <c r="N119" s="48">
        <v>30.656936714966271</v>
      </c>
      <c r="O119" s="48">
        <v>23.48404721035433</v>
      </c>
      <c r="P119" s="48">
        <v>14.33271887166449</v>
      </c>
      <c r="Q119" s="48">
        <v>8.5570422883158805</v>
      </c>
      <c r="R119" s="48">
        <v>16.076963043502072</v>
      </c>
      <c r="S119" s="48">
        <v>9.9148908420902409</v>
      </c>
      <c r="T119" s="49">
        <v>7018.1469999999999</v>
      </c>
      <c r="U119" s="49">
        <v>7453.1935000000003</v>
      </c>
      <c r="V119" s="49">
        <v>7559.0074999999997</v>
      </c>
      <c r="W119" s="48">
        <v>69.47803460202914</v>
      </c>
      <c r="X119" s="49">
        <v>5251.849609375</v>
      </c>
      <c r="Y119" s="49">
        <v>1621.9813232421875</v>
      </c>
      <c r="Z119" s="54">
        <v>10</v>
      </c>
      <c r="AA119" s="46" t="s">
        <v>83</v>
      </c>
      <c r="AB119" s="46"/>
      <c r="AC119" s="46"/>
      <c r="AD119" s="46"/>
    </row>
    <row r="120" spans="1:30" x14ac:dyDescent="0.35">
      <c r="A120" s="46">
        <v>418</v>
      </c>
      <c r="B120" s="46" t="s">
        <v>247</v>
      </c>
      <c r="C120" s="46" t="s">
        <v>248</v>
      </c>
      <c r="D120" s="46" t="s">
        <v>121</v>
      </c>
      <c r="E120" s="46" t="s">
        <v>80</v>
      </c>
      <c r="F120" s="46" t="s">
        <v>182</v>
      </c>
      <c r="G120" s="46" t="s">
        <v>82</v>
      </c>
      <c r="H120" s="47">
        <v>0.1083332502467847</v>
      </c>
      <c r="I120" s="47">
        <v>2.26864012475805E-2</v>
      </c>
      <c r="J120" s="48">
        <v>3.29166257231907</v>
      </c>
      <c r="K120" s="48">
        <v>0.56731984381237999</v>
      </c>
      <c r="L120" s="48">
        <v>3.3487783617526699</v>
      </c>
      <c r="M120" s="48">
        <v>1.8570239654068299</v>
      </c>
      <c r="N120" s="48">
        <v>5.2420898559533899</v>
      </c>
      <c r="O120" s="48">
        <v>2.8567698959239398</v>
      </c>
      <c r="P120" s="48">
        <v>1.5948889180814501</v>
      </c>
      <c r="Q120" s="48">
        <v>0.40085136187726</v>
      </c>
      <c r="R120" s="48">
        <v>2.8000291916451503</v>
      </c>
      <c r="S120" s="48">
        <v>0.74653879227458009</v>
      </c>
      <c r="T120" s="49">
        <v>7018.1469999999999</v>
      </c>
      <c r="U120" s="49">
        <v>7453.1935000000003</v>
      </c>
      <c r="V120" s="49">
        <v>7559.0074999999997</v>
      </c>
      <c r="W120" s="48">
        <v>30.521965397969318</v>
      </c>
      <c r="X120" s="49">
        <v>2307.15771484375</v>
      </c>
      <c r="Y120" s="49">
        <v>122.05895233154297</v>
      </c>
      <c r="Z120" s="54">
        <v>10</v>
      </c>
      <c r="AA120" s="46" t="s">
        <v>83</v>
      </c>
      <c r="AB120" s="46"/>
      <c r="AC120" s="46"/>
      <c r="AD120" s="46"/>
    </row>
    <row r="121" spans="1:30" x14ac:dyDescent="0.35">
      <c r="A121" s="46">
        <v>426</v>
      </c>
      <c r="B121" s="46" t="s">
        <v>243</v>
      </c>
      <c r="C121" s="46" t="s">
        <v>244</v>
      </c>
      <c r="D121" s="46" t="s">
        <v>205</v>
      </c>
      <c r="E121" s="46" t="s">
        <v>80</v>
      </c>
      <c r="F121" s="46" t="s">
        <v>97</v>
      </c>
      <c r="G121" s="46" t="s">
        <v>84</v>
      </c>
      <c r="H121" s="47">
        <v>8.4359190863707606E-2</v>
      </c>
      <c r="I121" s="47">
        <v>0.11978821955198431</v>
      </c>
      <c r="J121" s="48">
        <v>13.3482296549063</v>
      </c>
      <c r="K121" s="48">
        <v>1.7849938721912599</v>
      </c>
      <c r="L121" s="48">
        <v>7.6712809682417697</v>
      </c>
      <c r="M121" s="48">
        <v>5.14494768844202</v>
      </c>
      <c r="N121" s="48"/>
      <c r="O121" s="48">
        <v>20.62134136554134</v>
      </c>
      <c r="P121" s="48">
        <v>17.3615556310112</v>
      </c>
      <c r="Q121" s="48">
        <v>26.236128816712068</v>
      </c>
      <c r="R121" s="48">
        <v>23.923813161446539</v>
      </c>
      <c r="S121" s="48">
        <v>21.665859893742901</v>
      </c>
      <c r="T121" s="49">
        <v>2183.6030000000001</v>
      </c>
      <c r="U121" s="49">
        <v>2261.5419999999999</v>
      </c>
      <c r="V121" s="49">
        <v>2286.1104999999998</v>
      </c>
      <c r="W121" s="48">
        <v>63.743451394989052</v>
      </c>
      <c r="X121" s="49">
        <v>1457.2457275390625</v>
      </c>
      <c r="Y121" s="49">
        <v>402.10162353515625</v>
      </c>
      <c r="Z121" s="54">
        <v>9</v>
      </c>
      <c r="AA121" s="46" t="s">
        <v>94</v>
      </c>
      <c r="AB121" s="46"/>
      <c r="AC121" s="46"/>
      <c r="AD121" s="46"/>
    </row>
    <row r="122" spans="1:30" x14ac:dyDescent="0.35">
      <c r="A122" s="46">
        <v>426</v>
      </c>
      <c r="B122" s="46" t="s">
        <v>243</v>
      </c>
      <c r="C122" s="46" t="s">
        <v>244</v>
      </c>
      <c r="D122" s="46" t="s">
        <v>205</v>
      </c>
      <c r="E122" s="46" t="s">
        <v>80</v>
      </c>
      <c r="F122" s="46" t="s">
        <v>97</v>
      </c>
      <c r="G122" s="46" t="s">
        <v>82</v>
      </c>
      <c r="H122" s="47">
        <v>8.4359190863707606E-2</v>
      </c>
      <c r="I122" s="47">
        <v>2.2070620796927599E-2</v>
      </c>
      <c r="J122" s="48">
        <v>2.9678699161672801</v>
      </c>
      <c r="K122" s="48">
        <v>0.95612160795954004</v>
      </c>
      <c r="L122" s="48">
        <v>1.7369225963770201</v>
      </c>
      <c r="M122" s="48">
        <v>1.0473248826711701</v>
      </c>
      <c r="N122" s="48"/>
      <c r="O122" s="48">
        <v>4.57613436834938</v>
      </c>
      <c r="P122" s="48">
        <v>1.5215479476502198</v>
      </c>
      <c r="Q122" s="48">
        <v>4.52427397177527</v>
      </c>
      <c r="R122" s="48">
        <v>1.77372170550819</v>
      </c>
      <c r="S122" s="48">
        <v>3.9396556941592804</v>
      </c>
      <c r="T122" s="49">
        <v>2183.6030000000001</v>
      </c>
      <c r="U122" s="49">
        <v>2261.5419999999999</v>
      </c>
      <c r="V122" s="49">
        <v>2286.1104999999998</v>
      </c>
      <c r="W122" s="48">
        <v>36.256548605010401</v>
      </c>
      <c r="X122" s="49">
        <v>828.86474609375</v>
      </c>
      <c r="Y122" s="49">
        <v>46.079868316650391</v>
      </c>
      <c r="Z122" s="54">
        <v>9</v>
      </c>
      <c r="AA122" s="46" t="s">
        <v>94</v>
      </c>
      <c r="AB122" s="46"/>
      <c r="AC122" s="46"/>
      <c r="AD122" s="46"/>
    </row>
    <row r="123" spans="1:30" x14ac:dyDescent="0.35">
      <c r="A123" s="46">
        <v>430</v>
      </c>
      <c r="B123" s="46" t="s">
        <v>290</v>
      </c>
      <c r="C123" s="46" t="s">
        <v>291</v>
      </c>
      <c r="D123" s="46" t="s">
        <v>205</v>
      </c>
      <c r="E123" s="46" t="s">
        <v>87</v>
      </c>
      <c r="F123" s="46" t="s">
        <v>106</v>
      </c>
      <c r="G123" s="46" t="s">
        <v>84</v>
      </c>
      <c r="H123" s="47">
        <v>0.25929373111005027</v>
      </c>
      <c r="I123" s="47">
        <v>0.3885661411400903</v>
      </c>
      <c r="J123" s="48">
        <v>32.988016867382591</v>
      </c>
      <c r="K123" s="48">
        <v>7.8576611417234501</v>
      </c>
      <c r="L123" s="48">
        <v>41.599697347364121</v>
      </c>
      <c r="M123" s="48">
        <v>25.247164275892882</v>
      </c>
      <c r="N123" s="48">
        <v>74.993733401611635</v>
      </c>
      <c r="O123" s="48">
        <v>70.440841599286841</v>
      </c>
      <c r="P123" s="48">
        <v>36.66112811100551</v>
      </c>
      <c r="Q123" s="48">
        <v>73.527161621324794</v>
      </c>
      <c r="R123" s="48">
        <v>63.538024096456205</v>
      </c>
      <c r="S123" s="48">
        <v>57.180546325020266</v>
      </c>
      <c r="T123" s="49">
        <v>5149.4634999999998</v>
      </c>
      <c r="U123" s="49">
        <v>5259.3230000000003</v>
      </c>
      <c r="V123" s="49">
        <v>5373.2939999999999</v>
      </c>
      <c r="W123" s="48">
        <v>42.551109364986971</v>
      </c>
      <c r="X123" s="49">
        <v>2286.396240234375</v>
      </c>
      <c r="Y123" s="49">
        <v>1724.393798828125</v>
      </c>
      <c r="Z123" s="54">
        <v>10</v>
      </c>
      <c r="AA123" s="46" t="s">
        <v>83</v>
      </c>
      <c r="AB123" s="46"/>
      <c r="AC123" s="46"/>
      <c r="AD123" s="46"/>
    </row>
    <row r="124" spans="1:30" x14ac:dyDescent="0.35">
      <c r="A124" s="46">
        <v>430</v>
      </c>
      <c r="B124" s="46" t="s">
        <v>290</v>
      </c>
      <c r="C124" s="46" t="s">
        <v>291</v>
      </c>
      <c r="D124" s="46" t="s">
        <v>205</v>
      </c>
      <c r="E124" s="46" t="s">
        <v>87</v>
      </c>
      <c r="F124" s="46" t="s">
        <v>106</v>
      </c>
      <c r="G124" s="46" t="s">
        <v>82</v>
      </c>
      <c r="H124" s="47">
        <v>0.25929373111005027</v>
      </c>
      <c r="I124" s="47">
        <v>0.16354454611689359</v>
      </c>
      <c r="J124" s="48">
        <v>18.434459552680529</v>
      </c>
      <c r="K124" s="48">
        <v>4.7219988295795305</v>
      </c>
      <c r="L124" s="48">
        <v>13.705407126446259</v>
      </c>
      <c r="M124" s="48">
        <v>14.18824055312321</v>
      </c>
      <c r="N124" s="48">
        <v>34.637407839380813</v>
      </c>
      <c r="O124" s="48">
        <v>29.354812588123753</v>
      </c>
      <c r="P124" s="48">
        <v>12.5483259772551</v>
      </c>
      <c r="Q124" s="48">
        <v>28.807136047273779</v>
      </c>
      <c r="R124" s="48">
        <v>16.600501907141329</v>
      </c>
      <c r="S124" s="48">
        <v>19.28168046560145</v>
      </c>
      <c r="T124" s="49">
        <v>5149.4634999999998</v>
      </c>
      <c r="U124" s="49">
        <v>5259.3230000000003</v>
      </c>
      <c r="V124" s="49">
        <v>5373.2939999999999</v>
      </c>
      <c r="W124" s="48">
        <v>57.448890635012276</v>
      </c>
      <c r="X124" s="49">
        <v>3086.897705078125</v>
      </c>
      <c r="Y124" s="49">
        <v>1087.0787353515625</v>
      </c>
      <c r="Z124" s="54">
        <v>10</v>
      </c>
      <c r="AA124" s="46" t="s">
        <v>83</v>
      </c>
      <c r="AB124" s="46"/>
      <c r="AC124" s="46"/>
      <c r="AD124" s="46"/>
    </row>
    <row r="125" spans="1:30" x14ac:dyDescent="0.35">
      <c r="A125" s="46">
        <v>434</v>
      </c>
      <c r="B125" s="46" t="s">
        <v>152</v>
      </c>
      <c r="C125" s="46" t="s">
        <v>153</v>
      </c>
      <c r="D125" s="46" t="s">
        <v>109</v>
      </c>
      <c r="E125" s="46" t="s">
        <v>154</v>
      </c>
      <c r="F125" s="46" t="s">
        <v>155</v>
      </c>
      <c r="G125" s="46" t="s">
        <v>84</v>
      </c>
      <c r="H125" s="47">
        <v>7.4214647664763997E-3</v>
      </c>
      <c r="I125" s="47">
        <v>7.0042948110435998E-3</v>
      </c>
      <c r="J125" s="48">
        <v>1.6452825243621301</v>
      </c>
      <c r="K125" s="48">
        <v>0.32815636019175998</v>
      </c>
      <c r="L125" s="48">
        <v>0.89227961027024993</v>
      </c>
      <c r="M125" s="48">
        <v>0.69860267942402998</v>
      </c>
      <c r="N125" s="48">
        <v>0</v>
      </c>
      <c r="O125" s="48">
        <v>0.47856050948519996</v>
      </c>
      <c r="P125" s="48">
        <v>0.80842669493821007</v>
      </c>
      <c r="Q125" s="48">
        <v>0.12520454112992999</v>
      </c>
      <c r="R125" s="48">
        <v>0.48036461270489</v>
      </c>
      <c r="S125" s="48">
        <v>2.2210778872029997E-2</v>
      </c>
      <c r="T125" s="49">
        <v>6427.2515000000003</v>
      </c>
      <c r="U125" s="49">
        <v>7135.1750000000002</v>
      </c>
      <c r="V125" s="49">
        <v>7223.8045000000002</v>
      </c>
      <c r="W125" s="48">
        <v>12.209311126905991</v>
      </c>
      <c r="X125" s="49">
        <v>881.97674560546875</v>
      </c>
      <c r="Y125" s="49">
        <v>16.642364501953125</v>
      </c>
      <c r="Z125" s="54">
        <v>10</v>
      </c>
      <c r="AA125" s="46" t="s">
        <v>83</v>
      </c>
      <c r="AB125" s="46"/>
      <c r="AC125" s="46"/>
      <c r="AD125" s="46"/>
    </row>
    <row r="126" spans="1:30" x14ac:dyDescent="0.35">
      <c r="A126" s="46">
        <v>434</v>
      </c>
      <c r="B126" s="46" t="s">
        <v>152</v>
      </c>
      <c r="C126" s="46" t="s">
        <v>153</v>
      </c>
      <c r="D126" s="46" t="s">
        <v>109</v>
      </c>
      <c r="E126" s="46" t="s">
        <v>154</v>
      </c>
      <c r="F126" s="46" t="s">
        <v>155</v>
      </c>
      <c r="G126" s="46" t="s">
        <v>82</v>
      </c>
      <c r="H126" s="47">
        <v>7.4214647664763997E-3</v>
      </c>
      <c r="I126" s="47">
        <v>7.4794818277849999E-3</v>
      </c>
      <c r="J126" s="48">
        <v>1.5007189085456401</v>
      </c>
      <c r="K126" s="48">
        <v>0.20272006584296001</v>
      </c>
      <c r="L126" s="48">
        <v>1.3501256446097201</v>
      </c>
      <c r="M126" s="48">
        <v>0.89209658434263006</v>
      </c>
      <c r="N126" s="48">
        <v>2.6571398755729999E-2</v>
      </c>
      <c r="O126" s="48">
        <v>0.30156544717777001</v>
      </c>
      <c r="P126" s="48">
        <v>0.85208700088435008</v>
      </c>
      <c r="Q126" s="48">
        <v>3.5445297460269996E-2</v>
      </c>
      <c r="R126" s="48">
        <v>0.37546582803768003</v>
      </c>
      <c r="S126" s="48">
        <v>3.4948707670700005E-2</v>
      </c>
      <c r="T126" s="49">
        <v>6427.2515000000003</v>
      </c>
      <c r="U126" s="49">
        <v>7135.1750000000002</v>
      </c>
      <c r="V126" s="49">
        <v>7223.8045000000002</v>
      </c>
      <c r="W126" s="48">
        <v>87.790688873094155</v>
      </c>
      <c r="X126" s="49">
        <v>6341.82763671875</v>
      </c>
      <c r="Y126" s="49">
        <v>127.72673034667969</v>
      </c>
      <c r="Z126" s="54">
        <v>10</v>
      </c>
      <c r="AA126" s="46" t="s">
        <v>83</v>
      </c>
      <c r="AB126" s="46"/>
      <c r="AC126" s="46"/>
      <c r="AD126" s="46"/>
    </row>
    <row r="127" spans="1:30" x14ac:dyDescent="0.35">
      <c r="A127" s="46">
        <v>450</v>
      </c>
      <c r="B127" s="46" t="s">
        <v>325</v>
      </c>
      <c r="C127" s="46" t="s">
        <v>326</v>
      </c>
      <c r="D127" s="46" t="s">
        <v>205</v>
      </c>
      <c r="E127" s="46" t="s">
        <v>87</v>
      </c>
      <c r="F127" s="46" t="s">
        <v>144</v>
      </c>
      <c r="G127" s="46" t="s">
        <v>84</v>
      </c>
      <c r="H127" s="47">
        <v>0.38592741175805351</v>
      </c>
      <c r="I127" s="47">
        <v>0.43534619805485442</v>
      </c>
      <c r="J127" s="48">
        <v>38.73735362144415</v>
      </c>
      <c r="K127" s="48">
        <v>6.1490296567439202</v>
      </c>
      <c r="L127" s="48">
        <v>54.662531522094028</v>
      </c>
      <c r="M127" s="48">
        <v>28.902126902791093</v>
      </c>
      <c r="N127" s="48">
        <v>76.188190348344847</v>
      </c>
      <c r="O127" s="48">
        <v>71.760051828852198</v>
      </c>
      <c r="P127" s="48">
        <v>59.746247607615778</v>
      </c>
      <c r="Q127" s="48">
        <v>66.993540999652666</v>
      </c>
      <c r="R127" s="48">
        <v>67.373230615494364</v>
      </c>
      <c r="S127" s="48">
        <v>56.208769989159158</v>
      </c>
      <c r="T127" s="49">
        <v>29691.082999999999</v>
      </c>
      <c r="U127" s="49">
        <v>29691.082999999999</v>
      </c>
      <c r="V127" s="49">
        <v>30437.2605</v>
      </c>
      <c r="W127" s="48">
        <v>81.360880587213174</v>
      </c>
      <c r="X127" s="49">
        <v>24764.0234375</v>
      </c>
      <c r="Y127" s="49">
        <v>18914.931640625</v>
      </c>
      <c r="Z127" s="54">
        <v>10</v>
      </c>
      <c r="AA127" s="46" t="s">
        <v>83</v>
      </c>
      <c r="AB127" s="46"/>
      <c r="AC127" s="46"/>
      <c r="AD127" s="46"/>
    </row>
    <row r="128" spans="1:30" x14ac:dyDescent="0.35">
      <c r="A128" s="46">
        <v>450</v>
      </c>
      <c r="B128" s="46" t="s">
        <v>325</v>
      </c>
      <c r="C128" s="46" t="s">
        <v>326</v>
      </c>
      <c r="D128" s="46" t="s">
        <v>205</v>
      </c>
      <c r="E128" s="46" t="s">
        <v>87</v>
      </c>
      <c r="F128" s="46" t="s">
        <v>144</v>
      </c>
      <c r="G128" s="46" t="s">
        <v>82</v>
      </c>
      <c r="H128" s="47">
        <v>0.38592741175805351</v>
      </c>
      <c r="I128" s="47">
        <v>0.17021142852867291</v>
      </c>
      <c r="J128" s="48">
        <v>22.40769151907417</v>
      </c>
      <c r="K128" s="48">
        <v>3.0726526234354901</v>
      </c>
      <c r="L128" s="48">
        <v>17.963758919288239</v>
      </c>
      <c r="M128" s="48">
        <v>9.7871033838552002</v>
      </c>
      <c r="N128" s="48">
        <v>33.54410338083742</v>
      </c>
      <c r="O128" s="48">
        <v>32.459440589659458</v>
      </c>
      <c r="P128" s="48">
        <v>21.231003825575499</v>
      </c>
      <c r="Q128" s="48">
        <v>20.0480050347184</v>
      </c>
      <c r="R128" s="48">
        <v>21.408842436859779</v>
      </c>
      <c r="S128" s="48">
        <v>17.995556746851861</v>
      </c>
      <c r="T128" s="49">
        <v>29691.082999999999</v>
      </c>
      <c r="U128" s="49">
        <v>29691.082999999999</v>
      </c>
      <c r="V128" s="49">
        <v>30437.2605</v>
      </c>
      <c r="W128" s="48">
        <v>18.63911941278738</v>
      </c>
      <c r="X128" s="49">
        <v>5673.2373046875</v>
      </c>
      <c r="Y128" s="49">
        <v>1909.896484375</v>
      </c>
      <c r="Z128" s="54">
        <v>10</v>
      </c>
      <c r="AA128" s="46" t="s">
        <v>83</v>
      </c>
      <c r="AB128" s="46"/>
      <c r="AC128" s="46"/>
      <c r="AD128" s="46"/>
    </row>
    <row r="129" spans="1:30" x14ac:dyDescent="0.35">
      <c r="A129" s="46">
        <v>454</v>
      </c>
      <c r="B129" s="46" t="s">
        <v>281</v>
      </c>
      <c r="C129" s="46" t="s">
        <v>282</v>
      </c>
      <c r="D129" s="46" t="s">
        <v>205</v>
      </c>
      <c r="E129" s="46" t="s">
        <v>80</v>
      </c>
      <c r="F129" s="46" t="s">
        <v>106</v>
      </c>
      <c r="G129" s="46" t="s">
        <v>84</v>
      </c>
      <c r="H129" s="47">
        <v>0.23109520423577251</v>
      </c>
      <c r="I129" s="47">
        <v>0.25713717868268571</v>
      </c>
      <c r="J129" s="48">
        <v>24.03536512308235</v>
      </c>
      <c r="K129" s="48">
        <v>3.9470986213663304</v>
      </c>
      <c r="L129" s="48">
        <v>31.297319880961123</v>
      </c>
      <c r="M129" s="48">
        <v>8.6334834565941687</v>
      </c>
      <c r="N129" s="48">
        <v>54.906444264135366</v>
      </c>
      <c r="O129" s="48">
        <v>35.071588710545235</v>
      </c>
      <c r="P129" s="48">
        <v>25.167361512702058</v>
      </c>
      <c r="Q129" s="48">
        <v>52.034363059099974</v>
      </c>
      <c r="R129" s="48">
        <v>50.926598255223155</v>
      </c>
      <c r="S129" s="48">
        <v>41.000764580867688</v>
      </c>
      <c r="T129" s="49">
        <v>19533.887500000001</v>
      </c>
      <c r="U129" s="49">
        <v>20047.258000000002</v>
      </c>
      <c r="V129" s="49">
        <v>20568.727999999999</v>
      </c>
      <c r="W129" s="48">
        <v>84.517014476416989</v>
      </c>
      <c r="X129" s="49">
        <v>17384.07421875</v>
      </c>
      <c r="Y129" s="49">
        <v>9584.828125</v>
      </c>
      <c r="Z129" s="54">
        <v>10</v>
      </c>
      <c r="AA129" s="46" t="s">
        <v>83</v>
      </c>
      <c r="AB129" s="46"/>
      <c r="AC129" s="46"/>
      <c r="AD129" s="46"/>
    </row>
    <row r="130" spans="1:30" x14ac:dyDescent="0.35">
      <c r="A130" s="46">
        <v>454</v>
      </c>
      <c r="B130" s="46" t="s">
        <v>281</v>
      </c>
      <c r="C130" s="46" t="s">
        <v>282</v>
      </c>
      <c r="D130" s="46" t="s">
        <v>205</v>
      </c>
      <c r="E130" s="46" t="s">
        <v>80</v>
      </c>
      <c r="F130" s="46" t="s">
        <v>106</v>
      </c>
      <c r="G130" s="46" t="s">
        <v>82</v>
      </c>
      <c r="H130" s="47">
        <v>0.23109520423577251</v>
      </c>
      <c r="I130" s="47">
        <v>8.8939808690655903E-2</v>
      </c>
      <c r="J130" s="48">
        <v>11.83858746590365</v>
      </c>
      <c r="K130" s="48">
        <v>1.9648543401207401</v>
      </c>
      <c r="L130" s="48">
        <v>7.3020510865491204</v>
      </c>
      <c r="M130" s="48">
        <v>3.3340217721087799</v>
      </c>
      <c r="N130" s="48">
        <v>21.19813390782199</v>
      </c>
      <c r="O130" s="48">
        <v>16.424437880193249</v>
      </c>
      <c r="P130" s="48">
        <v>6.3510731142914194</v>
      </c>
      <c r="Q130" s="48">
        <v>17.668237610079331</v>
      </c>
      <c r="R130" s="48">
        <v>11.98008154424747</v>
      </c>
      <c r="S130" s="48">
        <v>13.151147592416429</v>
      </c>
      <c r="T130" s="49">
        <v>19533.887500000001</v>
      </c>
      <c r="U130" s="49">
        <v>20047.258000000002</v>
      </c>
      <c r="V130" s="49">
        <v>20568.727999999999</v>
      </c>
      <c r="W130" s="48">
        <v>15.48298552358283</v>
      </c>
      <c r="X130" s="49">
        <v>3184.653076171875</v>
      </c>
      <c r="Y130" s="49">
        <v>675.55010986328125</v>
      </c>
      <c r="Z130" s="54">
        <v>10</v>
      </c>
      <c r="AA130" s="46" t="s">
        <v>83</v>
      </c>
      <c r="AB130" s="46"/>
      <c r="AC130" s="46"/>
      <c r="AD130" s="46"/>
    </row>
    <row r="131" spans="1:30" x14ac:dyDescent="0.35">
      <c r="A131" s="46">
        <v>462</v>
      </c>
      <c r="B131" s="46" t="s">
        <v>124</v>
      </c>
      <c r="C131" s="46" t="s">
        <v>125</v>
      </c>
      <c r="D131" s="46" t="s">
        <v>126</v>
      </c>
      <c r="E131" s="46" t="s">
        <v>87</v>
      </c>
      <c r="F131" s="46" t="s">
        <v>127</v>
      </c>
      <c r="G131" s="46" t="s">
        <v>84</v>
      </c>
      <c r="H131" s="47">
        <v>2.6540936227336001E-3</v>
      </c>
      <c r="I131" s="47">
        <v>3.1917523079226001E-3</v>
      </c>
      <c r="J131" s="48">
        <v>0.86377278074834996</v>
      </c>
      <c r="K131" s="48">
        <v>0.56676112423061997</v>
      </c>
      <c r="L131" s="48">
        <v>0.12291090967722</v>
      </c>
      <c r="M131" s="48">
        <v>0.25685697846159</v>
      </c>
      <c r="N131" s="48">
        <v>4.4784259431950003E-2</v>
      </c>
      <c r="O131" s="48">
        <v>2.8345769997529999E-2</v>
      </c>
      <c r="P131" s="48">
        <v>4.6182280273730003E-2</v>
      </c>
      <c r="Q131" s="48">
        <v>8.6455081835600002E-3</v>
      </c>
      <c r="R131" s="48">
        <v>0.17764544883575001</v>
      </c>
      <c r="S131" s="48">
        <v>8.6455081835600002E-3</v>
      </c>
      <c r="T131" s="49">
        <v>458.28699999999998</v>
      </c>
      <c r="U131" s="49">
        <v>516.15350000000001</v>
      </c>
      <c r="V131" s="49">
        <v>524.10649999999998</v>
      </c>
      <c r="W131" s="48">
        <v>63.449838584256078</v>
      </c>
      <c r="X131" s="49">
        <v>332.54473876953125</v>
      </c>
      <c r="Y131" s="49">
        <v>3.0571627616882324</v>
      </c>
      <c r="Z131" s="54">
        <v>10</v>
      </c>
      <c r="AA131" s="46" t="s">
        <v>83</v>
      </c>
      <c r="AB131" s="46"/>
      <c r="AC131" s="46"/>
      <c r="AD131" s="46"/>
    </row>
    <row r="132" spans="1:30" x14ac:dyDescent="0.35">
      <c r="A132" s="46">
        <v>462</v>
      </c>
      <c r="B132" s="46" t="s">
        <v>124</v>
      </c>
      <c r="C132" s="46" t="s">
        <v>125</v>
      </c>
      <c r="D132" s="46" t="s">
        <v>126</v>
      </c>
      <c r="E132" s="46" t="s">
        <v>87</v>
      </c>
      <c r="F132" s="46" t="s">
        <v>127</v>
      </c>
      <c r="G132" s="46" t="s">
        <v>82</v>
      </c>
      <c r="H132" s="47">
        <v>2.6540936227336001E-3</v>
      </c>
      <c r="I132" s="47">
        <v>1.7207364098712999E-3</v>
      </c>
      <c r="J132" s="48">
        <v>0.51622092296128996</v>
      </c>
      <c r="K132" s="48">
        <v>0.51622092296128996</v>
      </c>
      <c r="L132" s="48">
        <v>0</v>
      </c>
      <c r="M132" s="48">
        <v>0</v>
      </c>
      <c r="N132" s="48">
        <v>0</v>
      </c>
      <c r="O132" s="48">
        <v>0</v>
      </c>
      <c r="P132" s="48">
        <v>0</v>
      </c>
      <c r="Q132" s="48">
        <v>0</v>
      </c>
      <c r="R132" s="48">
        <v>0</v>
      </c>
      <c r="S132" s="48">
        <v>0</v>
      </c>
      <c r="T132" s="49">
        <v>458.28699999999998</v>
      </c>
      <c r="U132" s="49">
        <v>516.15350000000001</v>
      </c>
      <c r="V132" s="49">
        <v>524.10649999999998</v>
      </c>
      <c r="W132" s="48">
        <v>36.550161415743609</v>
      </c>
      <c r="X132" s="49">
        <v>191.561767578125</v>
      </c>
      <c r="Y132" s="49">
        <v>0.98888194561004639</v>
      </c>
      <c r="Z132" s="54">
        <v>10</v>
      </c>
      <c r="AA132" s="46" t="s">
        <v>83</v>
      </c>
      <c r="AB132" s="46"/>
      <c r="AC132" s="46"/>
      <c r="AD132" s="46"/>
    </row>
    <row r="133" spans="1:30" x14ac:dyDescent="0.35">
      <c r="A133" s="46">
        <v>466</v>
      </c>
      <c r="B133" s="46" t="s">
        <v>323</v>
      </c>
      <c r="C133" s="46" t="s">
        <v>324</v>
      </c>
      <c r="D133" s="46" t="s">
        <v>205</v>
      </c>
      <c r="E133" s="46" t="s">
        <v>87</v>
      </c>
      <c r="F133" s="46" t="s">
        <v>97</v>
      </c>
      <c r="G133" s="46" t="s">
        <v>84</v>
      </c>
      <c r="H133" s="47">
        <v>0.3760629216023918</v>
      </c>
      <c r="I133" s="47">
        <v>0.44677388642542559</v>
      </c>
      <c r="J133" s="48">
        <v>37.198219944171171</v>
      </c>
      <c r="K133" s="48">
        <v>13.843350150101518</v>
      </c>
      <c r="L133" s="48">
        <v>56.250707242072096</v>
      </c>
      <c r="M133" s="48">
        <v>54.461774819081676</v>
      </c>
      <c r="N133" s="48">
        <v>78.978383437786562</v>
      </c>
      <c r="O133" s="48">
        <v>61.303640890786603</v>
      </c>
      <c r="P133" s="48">
        <v>42.199689109320218</v>
      </c>
      <c r="Q133" s="48">
        <v>53.521646900897593</v>
      </c>
      <c r="R133" s="48">
        <v>73.260480981980507</v>
      </c>
      <c r="S133" s="48">
        <v>9.6669977783689305</v>
      </c>
      <c r="T133" s="49">
        <v>20442.029500000001</v>
      </c>
      <c r="U133" s="49">
        <v>22388.630499999999</v>
      </c>
      <c r="V133" s="49">
        <v>23072.639999999999</v>
      </c>
      <c r="W133" s="48">
        <v>76.942268421059353</v>
      </c>
      <c r="X133" s="49">
        <v>17752.61328125</v>
      </c>
      <c r="Y133" s="49">
        <v>14149.150390625</v>
      </c>
      <c r="Z133" s="54">
        <v>10</v>
      </c>
      <c r="AA133" s="46" t="s">
        <v>83</v>
      </c>
      <c r="AB133" s="46"/>
      <c r="AC133" s="46"/>
      <c r="AD133" s="46"/>
    </row>
    <row r="134" spans="1:30" x14ac:dyDescent="0.35">
      <c r="A134" s="46">
        <v>466</v>
      </c>
      <c r="B134" s="46" t="s">
        <v>323</v>
      </c>
      <c r="C134" s="46" t="s">
        <v>324</v>
      </c>
      <c r="D134" s="46" t="s">
        <v>205</v>
      </c>
      <c r="E134" s="46" t="s">
        <v>87</v>
      </c>
      <c r="F134" s="46" t="s">
        <v>97</v>
      </c>
      <c r="G134" s="46" t="s">
        <v>82</v>
      </c>
      <c r="H134" s="47">
        <v>0.3760629216023918</v>
      </c>
      <c r="I134" s="47">
        <v>0.14010466972062491</v>
      </c>
      <c r="J134" s="48">
        <v>16.010607904242448</v>
      </c>
      <c r="K134" s="48">
        <v>5.1734461785699501</v>
      </c>
      <c r="L134" s="48">
        <v>13.614960121421241</v>
      </c>
      <c r="M134" s="48">
        <v>19.793023499173678</v>
      </c>
      <c r="N134" s="48">
        <v>30.06272818728894</v>
      </c>
      <c r="O134" s="48">
        <v>21.18332177995585</v>
      </c>
      <c r="P134" s="48">
        <v>5.3832044582954799</v>
      </c>
      <c r="Q134" s="48">
        <v>10.12949645437749</v>
      </c>
      <c r="R134" s="48">
        <v>17.831144394158798</v>
      </c>
      <c r="S134" s="48">
        <v>3.8223971127221597</v>
      </c>
      <c r="T134" s="49">
        <v>20442.029500000001</v>
      </c>
      <c r="U134" s="49">
        <v>22388.630499999999</v>
      </c>
      <c r="V134" s="49">
        <v>23072.639999999999</v>
      </c>
      <c r="W134" s="48">
        <v>23.057731578939869</v>
      </c>
      <c r="X134" s="49">
        <v>5320.02734375</v>
      </c>
      <c r="Y134" s="49">
        <v>1616.9044189453125</v>
      </c>
      <c r="Z134" s="54">
        <v>10</v>
      </c>
      <c r="AA134" s="46" t="s">
        <v>83</v>
      </c>
      <c r="AB134" s="46"/>
      <c r="AC134" s="46"/>
      <c r="AD134" s="46"/>
    </row>
    <row r="135" spans="1:30" x14ac:dyDescent="0.35">
      <c r="A135" s="46">
        <v>478</v>
      </c>
      <c r="B135" s="46" t="s">
        <v>309</v>
      </c>
      <c r="C135" s="46" t="s">
        <v>310</v>
      </c>
      <c r="D135" s="46" t="s">
        <v>205</v>
      </c>
      <c r="E135" s="46" t="s">
        <v>87</v>
      </c>
      <c r="F135" s="46" t="s">
        <v>228</v>
      </c>
      <c r="G135" s="46" t="s">
        <v>84</v>
      </c>
      <c r="H135" s="47">
        <v>0.32703724846102072</v>
      </c>
      <c r="I135" s="47">
        <v>0.50047545008648386</v>
      </c>
      <c r="J135" s="48">
        <v>41.626680806939419</v>
      </c>
      <c r="K135" s="48">
        <v>7.2055595372438201</v>
      </c>
      <c r="L135" s="48">
        <v>62.564357968750251</v>
      </c>
      <c r="M135" s="48">
        <v>61.464669691279724</v>
      </c>
      <c r="N135" s="48">
        <v>75.337187285511504</v>
      </c>
      <c r="O135" s="48">
        <v>67.701056014604362</v>
      </c>
      <c r="P135" s="48">
        <v>50.702320997503257</v>
      </c>
      <c r="Q135" s="48">
        <v>81.197009758177927</v>
      </c>
      <c r="R135" s="48">
        <v>74.383857913092626</v>
      </c>
      <c r="S135" s="48">
        <v>32.950574173729805</v>
      </c>
      <c r="T135" s="49">
        <v>4734.8744999999999</v>
      </c>
      <c r="U135" s="49">
        <v>4734.8744999999999</v>
      </c>
      <c r="V135" s="49">
        <v>4875.6374999999998</v>
      </c>
      <c r="W135" s="48">
        <v>53.409225281996427</v>
      </c>
      <c r="X135" s="49">
        <v>2604.040283203125</v>
      </c>
      <c r="Y135" s="49">
        <v>2210.03662109375</v>
      </c>
      <c r="Z135" s="54">
        <v>10</v>
      </c>
      <c r="AA135" s="46" t="s">
        <v>83</v>
      </c>
      <c r="AB135" s="46"/>
      <c r="AC135" s="46"/>
      <c r="AD135" s="46"/>
    </row>
    <row r="136" spans="1:30" x14ac:dyDescent="0.35">
      <c r="A136" s="46">
        <v>478</v>
      </c>
      <c r="B136" s="46" t="s">
        <v>309</v>
      </c>
      <c r="C136" s="46" t="s">
        <v>310</v>
      </c>
      <c r="D136" s="46" t="s">
        <v>205</v>
      </c>
      <c r="E136" s="46" t="s">
        <v>87</v>
      </c>
      <c r="F136" s="46" t="s">
        <v>228</v>
      </c>
      <c r="G136" s="46" t="s">
        <v>82</v>
      </c>
      <c r="H136" s="47">
        <v>0.32703724846102072</v>
      </c>
      <c r="I136" s="47">
        <v>0.12821677296591491</v>
      </c>
      <c r="J136" s="48">
        <v>15.426893657242029</v>
      </c>
      <c r="K136" s="48">
        <v>3.1383627397583602</v>
      </c>
      <c r="L136" s="48">
        <v>14.806012006928071</v>
      </c>
      <c r="M136" s="48">
        <v>21.73518214214759</v>
      </c>
      <c r="N136" s="48">
        <v>16.639473366766392</v>
      </c>
      <c r="O136" s="48">
        <v>12.95419283818879</v>
      </c>
      <c r="P136" s="48">
        <v>6.63795506804908</v>
      </c>
      <c r="Q136" s="48">
        <v>8.5736102003677299</v>
      </c>
      <c r="R136" s="48">
        <v>15.143320545332761</v>
      </c>
      <c r="S136" s="48">
        <v>5.5222876816284394</v>
      </c>
      <c r="T136" s="49">
        <v>4734.8744999999999</v>
      </c>
      <c r="U136" s="49">
        <v>4734.8744999999999</v>
      </c>
      <c r="V136" s="49">
        <v>4875.6374999999998</v>
      </c>
      <c r="W136" s="48">
        <v>46.590774718003921</v>
      </c>
      <c r="X136" s="49">
        <v>2271.59716796875</v>
      </c>
      <c r="Y136" s="49">
        <v>639.68011474609375</v>
      </c>
      <c r="Z136" s="54">
        <v>10</v>
      </c>
      <c r="AA136" s="46" t="s">
        <v>83</v>
      </c>
      <c r="AB136" s="46"/>
      <c r="AC136" s="46"/>
      <c r="AD136" s="46"/>
    </row>
    <row r="137" spans="1:30" x14ac:dyDescent="0.35">
      <c r="A137" s="46">
        <v>484</v>
      </c>
      <c r="B137" s="46" t="s">
        <v>189</v>
      </c>
      <c r="C137" s="46" t="s">
        <v>190</v>
      </c>
      <c r="D137" s="46" t="s">
        <v>105</v>
      </c>
      <c r="E137" s="46" t="s">
        <v>161</v>
      </c>
      <c r="F137" s="46" t="s">
        <v>339</v>
      </c>
      <c r="G137" s="46" t="s">
        <v>84</v>
      </c>
      <c r="H137" s="47">
        <v>1.99011677274613E-2</v>
      </c>
      <c r="I137" s="47">
        <v>4.0142006981917701E-2</v>
      </c>
      <c r="J137" s="48">
        <v>5.6826493594094103</v>
      </c>
      <c r="K137" s="48"/>
      <c r="L137" s="48">
        <v>2.0289133142898899</v>
      </c>
      <c r="M137" s="48">
        <v>1.8869211286971901</v>
      </c>
      <c r="N137" s="48">
        <v>7.4489599395850199</v>
      </c>
      <c r="O137" s="48">
        <v>5.1554117138508504</v>
      </c>
      <c r="P137" s="48">
        <v>2.6242268605481502</v>
      </c>
      <c r="Q137" s="48">
        <v>1.01657084398178</v>
      </c>
      <c r="R137" s="48">
        <v>6.9165082742393995</v>
      </c>
      <c r="S137" s="48">
        <v>3.25053544980902</v>
      </c>
      <c r="T137" s="49">
        <v>128613.11749999999</v>
      </c>
      <c r="U137" s="49">
        <v>127648.14750000001</v>
      </c>
      <c r="V137" s="49">
        <v>128613.11749999999</v>
      </c>
      <c r="W137" s="48">
        <v>22.041520075109482</v>
      </c>
      <c r="X137" s="49">
        <v>28348.28515625</v>
      </c>
      <c r="Y137" s="49">
        <v>2645.98583984375</v>
      </c>
      <c r="Z137" s="54">
        <v>9</v>
      </c>
      <c r="AA137" s="46" t="s">
        <v>20</v>
      </c>
      <c r="AB137" s="46"/>
      <c r="AC137" s="46"/>
      <c r="AD137" s="46"/>
    </row>
    <row r="138" spans="1:30" x14ac:dyDescent="0.35">
      <c r="A138" s="46">
        <v>484</v>
      </c>
      <c r="B138" s="46" t="s">
        <v>189</v>
      </c>
      <c r="C138" s="46" t="s">
        <v>190</v>
      </c>
      <c r="D138" s="46" t="s">
        <v>105</v>
      </c>
      <c r="E138" s="46" t="s">
        <v>161</v>
      </c>
      <c r="F138" s="46" t="s">
        <v>339</v>
      </c>
      <c r="G138" s="46" t="s">
        <v>82</v>
      </c>
      <c r="H138" s="47">
        <v>1.99011677274613E-2</v>
      </c>
      <c r="I138" s="47">
        <v>1.4178392409189401E-2</v>
      </c>
      <c r="J138" s="48">
        <v>3.1975887131493295</v>
      </c>
      <c r="K138" s="48"/>
      <c r="L138" s="48">
        <v>0.14746279099352</v>
      </c>
      <c r="M138" s="48">
        <v>0.70956030427279004</v>
      </c>
      <c r="N138" s="48">
        <v>0.95790702018883001</v>
      </c>
      <c r="O138" s="48">
        <v>0.73233881816608004</v>
      </c>
      <c r="P138" s="48">
        <v>0.54847539805237999</v>
      </c>
      <c r="Q138" s="48">
        <v>6.5994157824850005E-2</v>
      </c>
      <c r="R138" s="48">
        <v>1.08078540344631</v>
      </c>
      <c r="S138" s="48">
        <v>0.37900397416585002</v>
      </c>
      <c r="T138" s="49">
        <v>128613.11749999999</v>
      </c>
      <c r="U138" s="49">
        <v>127648.14750000001</v>
      </c>
      <c r="V138" s="49">
        <v>128613.11749999999</v>
      </c>
      <c r="W138" s="48">
        <v>77.958479924890455</v>
      </c>
      <c r="X138" s="49">
        <v>100264.828125</v>
      </c>
      <c r="Y138" s="49">
        <v>3787.709228515625</v>
      </c>
      <c r="Z138" s="54">
        <v>9</v>
      </c>
      <c r="AA138" s="46" t="s">
        <v>20</v>
      </c>
      <c r="AB138" s="46"/>
      <c r="AC138" s="46"/>
      <c r="AD138" s="46"/>
    </row>
    <row r="139" spans="1:30" x14ac:dyDescent="0.35">
      <c r="A139" s="46">
        <v>498</v>
      </c>
      <c r="B139" s="46" t="s">
        <v>136</v>
      </c>
      <c r="C139" s="46" t="s">
        <v>137</v>
      </c>
      <c r="D139" s="46" t="s">
        <v>79</v>
      </c>
      <c r="E139" s="46" t="s">
        <v>80</v>
      </c>
      <c r="F139" s="46" t="s">
        <v>91</v>
      </c>
      <c r="G139" s="46" t="s">
        <v>84</v>
      </c>
      <c r="H139" s="47">
        <v>3.5339051267230998E-3</v>
      </c>
      <c r="I139" s="47">
        <v>4.2640701381462002E-3</v>
      </c>
      <c r="J139" s="48">
        <v>0.21128619705508997</v>
      </c>
      <c r="K139" s="48">
        <v>0</v>
      </c>
      <c r="L139" s="48">
        <v>0.81222839411347003</v>
      </c>
      <c r="M139" s="48">
        <v>0.18687798172417999</v>
      </c>
      <c r="N139" s="48">
        <v>0.79176976129345</v>
      </c>
      <c r="O139" s="48">
        <v>0.88371665382158993</v>
      </c>
      <c r="P139" s="48">
        <v>0.8044076427021899</v>
      </c>
      <c r="Q139" s="48">
        <v>8.6733443838300006E-2</v>
      </c>
      <c r="R139" s="48">
        <v>0.71245727746062004</v>
      </c>
      <c r="S139" s="48">
        <v>0.76506375086488998</v>
      </c>
      <c r="T139" s="49">
        <v>3482.6264999999999</v>
      </c>
      <c r="U139" s="49">
        <v>3023.7784999999999</v>
      </c>
      <c r="V139" s="49">
        <v>3039.9845</v>
      </c>
      <c r="W139" s="48">
        <v>63.732291279725715</v>
      </c>
      <c r="X139" s="49">
        <v>1937.4517822265625</v>
      </c>
      <c r="Y139" s="49">
        <v>23.016546249389648</v>
      </c>
      <c r="Z139" s="54">
        <v>10</v>
      </c>
      <c r="AA139" s="46" t="s">
        <v>83</v>
      </c>
      <c r="AB139" s="46"/>
      <c r="AC139" s="46"/>
      <c r="AD139" s="46"/>
    </row>
    <row r="140" spans="1:30" x14ac:dyDescent="0.35">
      <c r="A140" s="46">
        <v>498</v>
      </c>
      <c r="B140" s="46" t="s">
        <v>136</v>
      </c>
      <c r="C140" s="46" t="s">
        <v>137</v>
      </c>
      <c r="D140" s="46" t="s">
        <v>79</v>
      </c>
      <c r="E140" s="46" t="s">
        <v>80</v>
      </c>
      <c r="F140" s="46" t="s">
        <v>91</v>
      </c>
      <c r="G140" s="46" t="s">
        <v>82</v>
      </c>
      <c r="H140" s="47">
        <v>3.5339051267230998E-3</v>
      </c>
      <c r="I140" s="47">
        <v>2.2508053436846001E-3</v>
      </c>
      <c r="J140" s="48">
        <v>0.16561232680488</v>
      </c>
      <c r="K140" s="48">
        <v>0</v>
      </c>
      <c r="L140" s="48">
        <v>0.48675277491044</v>
      </c>
      <c r="M140" s="48">
        <v>0.23528702933257997</v>
      </c>
      <c r="N140" s="48">
        <v>0.27480154067320001</v>
      </c>
      <c r="O140" s="48">
        <v>0.43628988528566998</v>
      </c>
      <c r="P140" s="48">
        <v>0.19617376903096001</v>
      </c>
      <c r="Q140" s="48">
        <v>0</v>
      </c>
      <c r="R140" s="48">
        <v>0.27174938206895999</v>
      </c>
      <c r="S140" s="48">
        <v>0.20947864842823</v>
      </c>
      <c r="T140" s="49">
        <v>3482.6264999999999</v>
      </c>
      <c r="U140" s="49">
        <v>3023.7784999999999</v>
      </c>
      <c r="V140" s="49">
        <v>3039.9845</v>
      </c>
      <c r="W140" s="48">
        <v>36.26770872027371</v>
      </c>
      <c r="X140" s="49">
        <v>1102.53271484375</v>
      </c>
      <c r="Y140" s="49">
        <v>5.6697559356689453</v>
      </c>
      <c r="Z140" s="54">
        <v>10</v>
      </c>
      <c r="AA140" s="46" t="s">
        <v>83</v>
      </c>
      <c r="AB140" s="46"/>
      <c r="AC140" s="46"/>
      <c r="AD140" s="46"/>
    </row>
    <row r="141" spans="1:30" x14ac:dyDescent="0.35">
      <c r="A141" s="46">
        <v>496</v>
      </c>
      <c r="B141" s="46" t="s">
        <v>211</v>
      </c>
      <c r="C141" s="46" t="s">
        <v>212</v>
      </c>
      <c r="D141" s="46" t="s">
        <v>121</v>
      </c>
      <c r="E141" s="46" t="s">
        <v>80</v>
      </c>
      <c r="F141" s="46" t="s">
        <v>97</v>
      </c>
      <c r="G141" s="46" t="s">
        <v>84</v>
      </c>
      <c r="H141" s="47">
        <v>2.81268202333581E-2</v>
      </c>
      <c r="I141" s="47">
        <v>6.2644550949567904E-2</v>
      </c>
      <c r="J141" s="48">
        <v>5.4767319585898999</v>
      </c>
      <c r="K141" s="48">
        <v>1.1398862643544001</v>
      </c>
      <c r="L141" s="48">
        <v>7.5138628116673507</v>
      </c>
      <c r="M141" s="48">
        <v>2.93875095199986</v>
      </c>
      <c r="N141" s="48">
        <v>15.762769596597121</v>
      </c>
      <c r="O141" s="48">
        <v>15.78978280464009</v>
      </c>
      <c r="P141" s="48">
        <v>11.900505088207581</v>
      </c>
      <c r="Q141" s="48">
        <v>2.2118067380886899</v>
      </c>
      <c r="R141" s="48">
        <v>14.11640064288909</v>
      </c>
      <c r="S141" s="48">
        <v>1.77123087890586</v>
      </c>
      <c r="T141" s="49">
        <v>3167.7060000000001</v>
      </c>
      <c r="U141" s="49">
        <v>3339.674</v>
      </c>
      <c r="V141" s="49">
        <v>3386.0149999999999</v>
      </c>
      <c r="W141" s="48">
        <v>32.842400057517899</v>
      </c>
      <c r="X141" s="49">
        <v>1112.048583984375</v>
      </c>
      <c r="Y141" s="49">
        <v>176.29692077636719</v>
      </c>
      <c r="Z141" s="54">
        <v>10</v>
      </c>
      <c r="AA141" s="46" t="s">
        <v>83</v>
      </c>
      <c r="AB141" s="46"/>
      <c r="AC141" s="46"/>
      <c r="AD141" s="46"/>
    </row>
    <row r="142" spans="1:30" x14ac:dyDescent="0.35">
      <c r="A142" s="46">
        <v>496</v>
      </c>
      <c r="B142" s="46" t="s">
        <v>211</v>
      </c>
      <c r="C142" s="46" t="s">
        <v>212</v>
      </c>
      <c r="D142" s="46" t="s">
        <v>121</v>
      </c>
      <c r="E142" s="46" t="s">
        <v>80</v>
      </c>
      <c r="F142" s="46" t="s">
        <v>97</v>
      </c>
      <c r="G142" s="46" t="s">
        <v>82</v>
      </c>
      <c r="H142" s="47">
        <v>2.81268202333581E-2</v>
      </c>
      <c r="I142" s="47">
        <v>1.1246450443038699E-2</v>
      </c>
      <c r="J142" s="48">
        <v>1.5131792926809799</v>
      </c>
      <c r="K142" s="48">
        <v>0.55159750064555002</v>
      </c>
      <c r="L142" s="48">
        <v>0.63832246858960007</v>
      </c>
      <c r="M142" s="48">
        <v>0.98370206824208994</v>
      </c>
      <c r="N142" s="48">
        <v>2.6262230864271099</v>
      </c>
      <c r="O142" s="48">
        <v>2.74777278279694</v>
      </c>
      <c r="P142" s="48">
        <v>1.26793611323472</v>
      </c>
      <c r="Q142" s="48">
        <v>7.5677662423889999E-2</v>
      </c>
      <c r="R142" s="48">
        <v>2.2502914116968897</v>
      </c>
      <c r="S142" s="48">
        <v>0.21530575040592997</v>
      </c>
      <c r="T142" s="49">
        <v>3167.7060000000001</v>
      </c>
      <c r="U142" s="49">
        <v>3339.674</v>
      </c>
      <c r="V142" s="49">
        <v>3386.0149999999999</v>
      </c>
      <c r="W142" s="48">
        <v>67.157599942481895</v>
      </c>
      <c r="X142" s="49">
        <v>2273.96630859375</v>
      </c>
      <c r="Y142" s="49">
        <v>69.475234985351563</v>
      </c>
      <c r="Z142" s="54">
        <v>10</v>
      </c>
      <c r="AA142" s="46" t="s">
        <v>83</v>
      </c>
      <c r="AB142" s="46"/>
      <c r="AC142" s="46"/>
      <c r="AD142" s="46"/>
    </row>
    <row r="143" spans="1:30" x14ac:dyDescent="0.35">
      <c r="A143" s="46">
        <v>499</v>
      </c>
      <c r="B143" s="46" t="s">
        <v>138</v>
      </c>
      <c r="C143" s="46" t="s">
        <v>139</v>
      </c>
      <c r="D143" s="46" t="s">
        <v>79</v>
      </c>
      <c r="E143" s="46" t="s">
        <v>80</v>
      </c>
      <c r="F143" s="46" t="s">
        <v>97</v>
      </c>
      <c r="G143" s="46" t="s">
        <v>84</v>
      </c>
      <c r="H143" s="47">
        <v>4.8989004059961996E-3</v>
      </c>
      <c r="I143" s="47">
        <v>5.4830999853457997E-3</v>
      </c>
      <c r="J143" s="48">
        <v>0.76163876306375</v>
      </c>
      <c r="K143" s="48">
        <v>4.2395154099370003E-2</v>
      </c>
      <c r="L143" s="48">
        <v>0.74900253963787999</v>
      </c>
      <c r="M143" s="48">
        <v>0.88737316614569006</v>
      </c>
      <c r="N143" s="48">
        <v>1.1727955127651899</v>
      </c>
      <c r="O143" s="48">
        <v>0.26489595621995998</v>
      </c>
      <c r="P143" s="48">
        <v>4.0232123385739997E-2</v>
      </c>
      <c r="Q143" s="48">
        <v>0.14152273259353002</v>
      </c>
      <c r="R143" s="48">
        <v>0.78883208525664006</v>
      </c>
      <c r="S143" s="48">
        <v>0.14007269455787</v>
      </c>
      <c r="T143" s="49">
        <v>615.79499999999996</v>
      </c>
      <c r="U143" s="49">
        <v>603.85050000000001</v>
      </c>
      <c r="V143" s="49">
        <v>614.64750000000004</v>
      </c>
      <c r="W143" s="48">
        <v>35.21351079322227</v>
      </c>
      <c r="X143" s="49">
        <v>216.43896484375</v>
      </c>
      <c r="Y143" s="49">
        <v>2.8905839920043945</v>
      </c>
      <c r="Z143" s="54">
        <v>10</v>
      </c>
      <c r="AA143" s="46" t="s">
        <v>83</v>
      </c>
      <c r="AB143" s="46"/>
      <c r="AC143" s="46"/>
      <c r="AD143" s="46"/>
    </row>
    <row r="144" spans="1:30" x14ac:dyDescent="0.35">
      <c r="A144" s="46">
        <v>499</v>
      </c>
      <c r="B144" s="46" t="s">
        <v>138</v>
      </c>
      <c r="C144" s="46" t="s">
        <v>139</v>
      </c>
      <c r="D144" s="46" t="s">
        <v>79</v>
      </c>
      <c r="E144" s="46" t="s">
        <v>80</v>
      </c>
      <c r="F144" s="46" t="s">
        <v>97</v>
      </c>
      <c r="G144" s="46" t="s">
        <v>82</v>
      </c>
      <c r="H144" s="47">
        <v>4.8989004059961996E-3</v>
      </c>
      <c r="I144" s="47">
        <v>4.5813694138912E-3</v>
      </c>
      <c r="J144" s="48">
        <v>1.0583603398302299</v>
      </c>
      <c r="K144" s="48">
        <v>1.15719436088108</v>
      </c>
      <c r="L144" s="48">
        <v>0.12318475752322001</v>
      </c>
      <c r="M144" s="48">
        <v>0</v>
      </c>
      <c r="N144" s="48">
        <v>1.08271107630259</v>
      </c>
      <c r="O144" s="48">
        <v>0.12318475752322001</v>
      </c>
      <c r="P144" s="48">
        <v>0</v>
      </c>
      <c r="Q144" s="48">
        <v>0</v>
      </c>
      <c r="R144" s="48">
        <v>2.435073647236E-2</v>
      </c>
      <c r="S144" s="48">
        <v>0</v>
      </c>
      <c r="T144" s="49">
        <v>615.79499999999996</v>
      </c>
      <c r="U144" s="49">
        <v>603.85050000000001</v>
      </c>
      <c r="V144" s="49">
        <v>614.64750000000004</v>
      </c>
      <c r="W144" s="48">
        <v>64.786489206777674</v>
      </c>
      <c r="X144" s="49">
        <v>398.20852661132813</v>
      </c>
      <c r="Y144" s="49">
        <v>4.7050132751464844</v>
      </c>
      <c r="Z144" s="54">
        <v>10</v>
      </c>
      <c r="AA144" s="46" t="s">
        <v>83</v>
      </c>
      <c r="AB144" s="46"/>
      <c r="AC144" s="46"/>
      <c r="AD144" s="46"/>
    </row>
    <row r="145" spans="1:30" x14ac:dyDescent="0.35">
      <c r="A145" s="46">
        <v>504</v>
      </c>
      <c r="B145" s="46" t="s">
        <v>209</v>
      </c>
      <c r="C145" s="46" t="s">
        <v>210</v>
      </c>
      <c r="D145" s="46" t="s">
        <v>109</v>
      </c>
      <c r="E145" s="46" t="s">
        <v>154</v>
      </c>
      <c r="F145" s="46" t="s">
        <v>110</v>
      </c>
      <c r="G145" s="46" t="s">
        <v>84</v>
      </c>
      <c r="H145" s="47">
        <v>2.6696723441338499E-2</v>
      </c>
      <c r="I145" s="47">
        <v>6.1671952678517203E-2</v>
      </c>
      <c r="J145" s="48">
        <v>7.3313982893053105</v>
      </c>
      <c r="K145" s="48">
        <v>1.17002832042045</v>
      </c>
      <c r="L145" s="48">
        <v>10.9813884082724</v>
      </c>
      <c r="M145" s="48">
        <v>5.8920228852480596</v>
      </c>
      <c r="N145" s="48">
        <v>4.93898916760266</v>
      </c>
      <c r="O145" s="48">
        <v>6.0694303594961001</v>
      </c>
      <c r="P145" s="48">
        <v>8.716386193069301</v>
      </c>
      <c r="Q145" s="48">
        <v>2.6238648002955003</v>
      </c>
      <c r="R145" s="48">
        <v>9.5974014141996893</v>
      </c>
      <c r="S145" s="48">
        <v>2.9389291768857499</v>
      </c>
      <c r="T145" s="49">
        <v>35839.760000000002</v>
      </c>
      <c r="U145" s="49">
        <v>36954.442499999997</v>
      </c>
      <c r="V145" s="49">
        <v>37329.063999999998</v>
      </c>
      <c r="W145" s="48">
        <v>38.215873182183138</v>
      </c>
      <c r="X145" s="49">
        <v>14265.6279296875</v>
      </c>
      <c r="Y145" s="49">
        <v>2046.1680908203125</v>
      </c>
      <c r="Z145" s="54">
        <v>10</v>
      </c>
      <c r="AA145" s="46" t="s">
        <v>83</v>
      </c>
      <c r="AB145" s="46"/>
      <c r="AC145" s="46"/>
      <c r="AD145" s="46"/>
    </row>
    <row r="146" spans="1:30" x14ac:dyDescent="0.35">
      <c r="A146" s="46">
        <v>504</v>
      </c>
      <c r="B146" s="46" t="s">
        <v>209</v>
      </c>
      <c r="C146" s="46" t="s">
        <v>210</v>
      </c>
      <c r="D146" s="46" t="s">
        <v>109</v>
      </c>
      <c r="E146" s="46" t="s">
        <v>154</v>
      </c>
      <c r="F146" s="46" t="s">
        <v>110</v>
      </c>
      <c r="G146" s="46" t="s">
        <v>82</v>
      </c>
      <c r="H146" s="47">
        <v>2.6696723441338499E-2</v>
      </c>
      <c r="I146" s="47">
        <v>5.0631907867931996E-3</v>
      </c>
      <c r="J146" s="48">
        <v>0.90582864102875993</v>
      </c>
      <c r="K146" s="48">
        <v>0.15452833962317</v>
      </c>
      <c r="L146" s="48">
        <v>1.24295631398711</v>
      </c>
      <c r="M146" s="48">
        <v>0.46061548663770996</v>
      </c>
      <c r="N146" s="48">
        <v>0</v>
      </c>
      <c r="O146" s="48">
        <v>0.12110715550592999</v>
      </c>
      <c r="P146" s="48">
        <v>0.24665490884397001</v>
      </c>
      <c r="Q146" s="48">
        <v>6.7156971874090005E-2</v>
      </c>
      <c r="R146" s="48">
        <v>0.28774603452816999</v>
      </c>
      <c r="S146" s="48">
        <v>9.9292001642970001E-2</v>
      </c>
      <c r="T146" s="49">
        <v>35839.760000000002</v>
      </c>
      <c r="U146" s="49">
        <v>36954.442499999997</v>
      </c>
      <c r="V146" s="49">
        <v>37329.063999999998</v>
      </c>
      <c r="W146" s="48">
        <v>61.784126817818141</v>
      </c>
      <c r="X146" s="49">
        <v>23063.435546875</v>
      </c>
      <c r="Y146" s="49">
        <v>327.84860229492188</v>
      </c>
      <c r="Z146" s="54">
        <v>10</v>
      </c>
      <c r="AA146" s="46" t="s">
        <v>83</v>
      </c>
      <c r="AB146" s="46"/>
      <c r="AC146" s="46"/>
      <c r="AD146" s="46"/>
    </row>
    <row r="147" spans="1:30" x14ac:dyDescent="0.35">
      <c r="A147" s="46">
        <v>508</v>
      </c>
      <c r="B147" s="46" t="s">
        <v>319</v>
      </c>
      <c r="C147" s="46" t="s">
        <v>320</v>
      </c>
      <c r="D147" s="46" t="s">
        <v>205</v>
      </c>
      <c r="E147" s="46" t="s">
        <v>87</v>
      </c>
      <c r="F147" s="46" t="s">
        <v>345</v>
      </c>
      <c r="G147" s="46" t="s">
        <v>84</v>
      </c>
      <c r="H147" s="47">
        <v>0.33437393480643918</v>
      </c>
      <c r="I147" s="47">
        <v>0.43979797363331252</v>
      </c>
      <c r="J147" s="48">
        <v>38.465588892842298</v>
      </c>
      <c r="K147" s="48">
        <v>5.3428334964510498</v>
      </c>
      <c r="L147" s="48">
        <v>47.255649949356069</v>
      </c>
      <c r="M147" s="48">
        <v>41.136267042481919</v>
      </c>
      <c r="N147" s="48">
        <v>77.204827964128171</v>
      </c>
      <c r="O147" s="48">
        <v>68.896891911864188</v>
      </c>
      <c r="P147" s="48">
        <v>58.384660775836281</v>
      </c>
      <c r="Q147" s="48">
        <v>71.380512042687243</v>
      </c>
      <c r="R147" s="48">
        <v>73.667843976591769</v>
      </c>
      <c r="S147" s="48">
        <v>45.500597725065887</v>
      </c>
      <c r="T147" s="49">
        <v>33635.160000000003</v>
      </c>
      <c r="U147" s="49">
        <v>31707.8</v>
      </c>
      <c r="V147" s="49">
        <v>32656.245999999999</v>
      </c>
      <c r="W147" s="48">
        <v>66.046032151978267</v>
      </c>
      <c r="X147" s="49">
        <v>21568.154296875</v>
      </c>
      <c r="Y147" s="49">
        <v>16804.33984375</v>
      </c>
      <c r="Z147" s="54">
        <v>10</v>
      </c>
      <c r="AA147" s="46" t="s">
        <v>83</v>
      </c>
      <c r="AB147" s="46"/>
      <c r="AC147" s="46"/>
      <c r="AD147" s="46"/>
    </row>
    <row r="148" spans="1:30" x14ac:dyDescent="0.35">
      <c r="A148" s="46">
        <v>508</v>
      </c>
      <c r="B148" s="46" t="s">
        <v>319</v>
      </c>
      <c r="C148" s="46" t="s">
        <v>320</v>
      </c>
      <c r="D148" s="46" t="s">
        <v>205</v>
      </c>
      <c r="E148" s="46" t="s">
        <v>87</v>
      </c>
      <c r="F148" s="46" t="s">
        <v>345</v>
      </c>
      <c r="G148" s="46" t="s">
        <v>82</v>
      </c>
      <c r="H148" s="47">
        <v>0.33437393480643918</v>
      </c>
      <c r="I148" s="47">
        <v>0.129306901430046</v>
      </c>
      <c r="J148" s="48">
        <v>14.828544895243201</v>
      </c>
      <c r="K148" s="48">
        <v>2.0677093924644603</v>
      </c>
      <c r="L148" s="48">
        <v>10.22979585373813</v>
      </c>
      <c r="M148" s="48">
        <v>14.040297969298502</v>
      </c>
      <c r="N148" s="48">
        <v>26.822600213606567</v>
      </c>
      <c r="O148" s="48">
        <v>20.654721136855549</v>
      </c>
      <c r="P148" s="48">
        <v>12.393993811880529</v>
      </c>
      <c r="Q148" s="48">
        <v>13.847450697287719</v>
      </c>
      <c r="R148" s="48">
        <v>21.896700769415201</v>
      </c>
      <c r="S148" s="48">
        <v>13.637911612692442</v>
      </c>
      <c r="T148" s="49">
        <v>33635.160000000003</v>
      </c>
      <c r="U148" s="49">
        <v>31707.8</v>
      </c>
      <c r="V148" s="49">
        <v>32656.245999999999</v>
      </c>
      <c r="W148" s="48">
        <v>33.953967848022593</v>
      </c>
      <c r="X148" s="49">
        <v>11088.0908203125</v>
      </c>
      <c r="Y148" s="49">
        <v>3008.62646484375</v>
      </c>
      <c r="Z148" s="54">
        <v>10</v>
      </c>
      <c r="AA148" s="46" t="s">
        <v>83</v>
      </c>
      <c r="AB148" s="46"/>
      <c r="AC148" s="46"/>
      <c r="AD148" s="46"/>
    </row>
    <row r="149" spans="1:30" x14ac:dyDescent="0.35">
      <c r="A149" s="46">
        <v>104</v>
      </c>
      <c r="B149" s="46" t="s">
        <v>262</v>
      </c>
      <c r="C149" s="46" t="s">
        <v>263</v>
      </c>
      <c r="D149" s="46" t="s">
        <v>121</v>
      </c>
      <c r="E149" s="46" t="s">
        <v>87</v>
      </c>
      <c r="F149" s="46" t="s">
        <v>88</v>
      </c>
      <c r="G149" s="46" t="s">
        <v>84</v>
      </c>
      <c r="H149" s="47">
        <v>0.17584622453505799</v>
      </c>
      <c r="I149" s="47">
        <v>0.22127784947919099</v>
      </c>
      <c r="J149" s="48">
        <v>21.414138005263361</v>
      </c>
      <c r="K149" s="48">
        <v>2.3284026540832499</v>
      </c>
      <c r="L149" s="48">
        <v>31.976005534484269</v>
      </c>
      <c r="M149" s="48">
        <v>11.014981236374402</v>
      </c>
      <c r="N149" s="48">
        <v>47.134632084711022</v>
      </c>
      <c r="O149" s="48">
        <v>34.696934194829211</v>
      </c>
      <c r="P149" s="48">
        <v>17.283076438394453</v>
      </c>
      <c r="Q149" s="48">
        <v>34.838104446827131</v>
      </c>
      <c r="R149" s="48">
        <v>43.920891419041055</v>
      </c>
      <c r="S149" s="48">
        <v>20.225908187926152</v>
      </c>
      <c r="T149" s="49">
        <v>51495.696000000004</v>
      </c>
      <c r="U149" s="49">
        <v>53387.101999999999</v>
      </c>
      <c r="V149" s="49">
        <v>53756.787499999999</v>
      </c>
      <c r="W149" s="48">
        <v>73.50131968781767</v>
      </c>
      <c r="X149" s="49">
        <v>39511.94921875</v>
      </c>
      <c r="Y149" s="49">
        <v>18901.2421875</v>
      </c>
      <c r="Z149" s="54">
        <v>10</v>
      </c>
      <c r="AA149" s="46" t="s">
        <v>83</v>
      </c>
      <c r="AB149" s="46"/>
      <c r="AC149" s="46"/>
      <c r="AD149" s="46"/>
    </row>
    <row r="150" spans="1:30" x14ac:dyDescent="0.35">
      <c r="A150" s="46">
        <v>104</v>
      </c>
      <c r="B150" s="46" t="s">
        <v>262</v>
      </c>
      <c r="C150" s="46" t="s">
        <v>263</v>
      </c>
      <c r="D150" s="46" t="s">
        <v>121</v>
      </c>
      <c r="E150" s="46" t="s">
        <v>87</v>
      </c>
      <c r="F150" s="46" t="s">
        <v>88</v>
      </c>
      <c r="G150" s="46" t="s">
        <v>82</v>
      </c>
      <c r="H150" s="47">
        <v>0.17584622453505799</v>
      </c>
      <c r="I150" s="47">
        <v>4.9829217287319302E-2</v>
      </c>
      <c r="J150" s="48">
        <v>6.6753678539485497</v>
      </c>
      <c r="K150" s="48">
        <v>1.1097151989079099</v>
      </c>
      <c r="L150" s="48">
        <v>5.6969628144447997</v>
      </c>
      <c r="M150" s="48">
        <v>3.5736193267024903</v>
      </c>
      <c r="N150" s="48">
        <v>9.8452730515110307</v>
      </c>
      <c r="O150" s="48">
        <v>8.0738769971096591</v>
      </c>
      <c r="P150" s="48">
        <v>3.36813916900106</v>
      </c>
      <c r="Q150" s="48">
        <v>3.8938149987001203</v>
      </c>
      <c r="R150" s="48">
        <v>10.066415245687379</v>
      </c>
      <c r="S150" s="48">
        <v>3.2780760731131702</v>
      </c>
      <c r="T150" s="49">
        <v>51495.696000000004</v>
      </c>
      <c r="U150" s="49">
        <v>53387.101999999999</v>
      </c>
      <c r="V150" s="49">
        <v>53756.787499999999</v>
      </c>
      <c r="W150" s="48">
        <v>26.498680312183748</v>
      </c>
      <c r="X150" s="49">
        <v>14244.8388671875</v>
      </c>
      <c r="Y150" s="49">
        <v>1696.133056640625</v>
      </c>
      <c r="Z150" s="54">
        <v>10</v>
      </c>
      <c r="AA150" s="46" t="s">
        <v>83</v>
      </c>
      <c r="AB150" s="46"/>
      <c r="AC150" s="46"/>
      <c r="AD150" s="46"/>
    </row>
    <row r="151" spans="1:30" x14ac:dyDescent="0.35">
      <c r="A151" s="46">
        <v>516</v>
      </c>
      <c r="B151" s="46" t="s">
        <v>268</v>
      </c>
      <c r="C151" s="46" t="s">
        <v>269</v>
      </c>
      <c r="D151" s="46" t="s">
        <v>205</v>
      </c>
      <c r="E151" s="46" t="s">
        <v>87</v>
      </c>
      <c r="F151" s="46" t="s">
        <v>270</v>
      </c>
      <c r="G151" s="46" t="s">
        <v>84</v>
      </c>
      <c r="H151" s="47">
        <v>0.18473453488536001</v>
      </c>
      <c r="I151" s="47">
        <v>0.28081724274346692</v>
      </c>
      <c r="J151" s="48">
        <v>46.094709713942528</v>
      </c>
      <c r="K151" s="48">
        <v>5.3457542705100902</v>
      </c>
      <c r="L151" s="48">
        <v>11.519917530260509</v>
      </c>
      <c r="M151" s="48">
        <v>10.981693525434389</v>
      </c>
      <c r="N151" s="48">
        <v>60.640452290277878</v>
      </c>
      <c r="O151" s="48">
        <v>56.505344109822694</v>
      </c>
      <c r="P151" s="48">
        <v>35.284111649023345</v>
      </c>
      <c r="Q151" s="48">
        <v>57.299069458539734</v>
      </c>
      <c r="R151" s="48">
        <v>49.530279978106975</v>
      </c>
      <c r="S151" s="48">
        <v>24.385554331754729</v>
      </c>
      <c r="T151" s="49">
        <v>2252.5075000000002</v>
      </c>
      <c r="U151" s="49">
        <v>2810.5475000000001</v>
      </c>
      <c r="V151" s="49">
        <v>2889.6624999999999</v>
      </c>
      <c r="W151" s="48">
        <v>53.492844269090256</v>
      </c>
      <c r="X151" s="49">
        <v>1545.7626953125</v>
      </c>
      <c r="Y151" s="49">
        <v>945.66204833984375</v>
      </c>
      <c r="Z151" s="54">
        <v>10</v>
      </c>
      <c r="AA151" s="46" t="s">
        <v>83</v>
      </c>
      <c r="AB151" s="46"/>
      <c r="AC151" s="46"/>
      <c r="AD151" s="46"/>
    </row>
    <row r="152" spans="1:30" x14ac:dyDescent="0.35">
      <c r="A152" s="46">
        <v>516</v>
      </c>
      <c r="B152" s="46" t="s">
        <v>268</v>
      </c>
      <c r="C152" s="46" t="s">
        <v>269</v>
      </c>
      <c r="D152" s="46" t="s">
        <v>205</v>
      </c>
      <c r="E152" s="46" t="s">
        <v>87</v>
      </c>
      <c r="F152" s="46" t="s">
        <v>270</v>
      </c>
      <c r="G152" s="46" t="s">
        <v>82</v>
      </c>
      <c r="H152" s="47">
        <v>0.18473453488536001</v>
      </c>
      <c r="I152" s="47">
        <v>7.4219556112099502E-2</v>
      </c>
      <c r="J152" s="48">
        <v>14.361435233258272</v>
      </c>
      <c r="K152" s="48">
        <v>1.8906993146837501</v>
      </c>
      <c r="L152" s="48">
        <v>2.5121075460314</v>
      </c>
      <c r="M152" s="48">
        <v>4.7762231509672395</v>
      </c>
      <c r="N152" s="48">
        <v>12.734124415318929</v>
      </c>
      <c r="O152" s="48">
        <v>15.180150213987339</v>
      </c>
      <c r="P152" s="48">
        <v>4.3331497147721993</v>
      </c>
      <c r="Q152" s="48">
        <v>12.91413023336756</v>
      </c>
      <c r="R152" s="48">
        <v>11.64167813751156</v>
      </c>
      <c r="S152" s="48">
        <v>6.1705725519348302</v>
      </c>
      <c r="T152" s="49">
        <v>2252.5075000000002</v>
      </c>
      <c r="U152" s="49">
        <v>2810.5475000000001</v>
      </c>
      <c r="V152" s="49">
        <v>2889.6624999999999</v>
      </c>
      <c r="W152" s="48">
        <v>46.507155730909801</v>
      </c>
      <c r="X152" s="49">
        <v>1343.8997802734375</v>
      </c>
      <c r="Y152" s="49">
        <v>235.66117858886719</v>
      </c>
      <c r="Z152" s="54">
        <v>10</v>
      </c>
      <c r="AA152" s="46" t="s">
        <v>83</v>
      </c>
      <c r="AB152" s="46"/>
      <c r="AC152" s="46"/>
      <c r="AD152" s="46"/>
    </row>
    <row r="153" spans="1:30" x14ac:dyDescent="0.35">
      <c r="A153" s="46">
        <v>524</v>
      </c>
      <c r="B153" s="46" t="s">
        <v>236</v>
      </c>
      <c r="C153" s="46" t="s">
        <v>237</v>
      </c>
      <c r="D153" s="46" t="s">
        <v>126</v>
      </c>
      <c r="E153" s="46" t="s">
        <v>87</v>
      </c>
      <c r="F153" s="46" t="s">
        <v>339</v>
      </c>
      <c r="G153" s="46" t="s">
        <v>84</v>
      </c>
      <c r="H153" s="47">
        <v>8.5204362412778706E-2</v>
      </c>
      <c r="I153" s="47">
        <v>0.1230994734693109</v>
      </c>
      <c r="J153" s="48">
        <v>18.98724839820364</v>
      </c>
      <c r="K153" s="48">
        <v>1.6443552631692198</v>
      </c>
      <c r="L153" s="48">
        <v>17.542034668349348</v>
      </c>
      <c r="M153" s="48">
        <v>4.3869604972780705</v>
      </c>
      <c r="N153" s="48">
        <v>27.944532710562491</v>
      </c>
      <c r="O153" s="48">
        <v>15.372421030138488</v>
      </c>
      <c r="P153" s="48">
        <v>2.6038085734515399</v>
      </c>
      <c r="Q153" s="48">
        <v>4.1684902232874004</v>
      </c>
      <c r="R153" s="48">
        <v>27.32972216737344</v>
      </c>
      <c r="S153" s="48">
        <v>16.47828105884426</v>
      </c>
      <c r="T153" s="49">
        <v>29715.436000000002</v>
      </c>
      <c r="U153" s="49">
        <v>29475.01</v>
      </c>
      <c r="V153" s="49">
        <v>29715.436000000002</v>
      </c>
      <c r="W153" s="48">
        <v>33.404742343834592</v>
      </c>
      <c r="X153" s="49">
        <v>9926.365234375</v>
      </c>
      <c r="Y153" s="49">
        <v>2884.792724609375</v>
      </c>
      <c r="Z153" s="54">
        <v>10</v>
      </c>
      <c r="AA153" s="46" t="s">
        <v>83</v>
      </c>
      <c r="AB153" s="46"/>
      <c r="AC153" s="46"/>
      <c r="AD153" s="46"/>
    </row>
    <row r="154" spans="1:30" x14ac:dyDescent="0.35">
      <c r="A154" s="46">
        <v>524</v>
      </c>
      <c r="B154" s="46" t="s">
        <v>236</v>
      </c>
      <c r="C154" s="46" t="s">
        <v>237</v>
      </c>
      <c r="D154" s="46" t="s">
        <v>126</v>
      </c>
      <c r="E154" s="46" t="s">
        <v>87</v>
      </c>
      <c r="F154" s="46" t="s">
        <v>339</v>
      </c>
      <c r="G154" s="46" t="s">
        <v>82</v>
      </c>
      <c r="H154" s="47">
        <v>8.5204362412778706E-2</v>
      </c>
      <c r="I154" s="47">
        <v>6.6195855418628102E-2</v>
      </c>
      <c r="J154" s="48">
        <v>10.62470858152048</v>
      </c>
      <c r="K154" s="48">
        <v>1.1667859536657399</v>
      </c>
      <c r="L154" s="48">
        <v>9.8519827275989691</v>
      </c>
      <c r="M154" s="48">
        <v>2.6162806797869398</v>
      </c>
      <c r="N154" s="48">
        <v>14.12503679264143</v>
      </c>
      <c r="O154" s="48">
        <v>8.532646868043301</v>
      </c>
      <c r="P154" s="48">
        <v>0.93869755769432006</v>
      </c>
      <c r="Q154" s="48">
        <v>1.36153094593421</v>
      </c>
      <c r="R154" s="48">
        <v>13.516805212491381</v>
      </c>
      <c r="S154" s="48">
        <v>7.8985485489583898</v>
      </c>
      <c r="T154" s="49">
        <v>29715.436000000002</v>
      </c>
      <c r="U154" s="49">
        <v>29475.01</v>
      </c>
      <c r="V154" s="49">
        <v>29715.436000000002</v>
      </c>
      <c r="W154" s="48">
        <v>66.595257656165771</v>
      </c>
      <c r="X154" s="49">
        <v>19789.0703125</v>
      </c>
      <c r="Y154" s="49">
        <v>3077.80859375</v>
      </c>
      <c r="Z154" s="54">
        <v>10</v>
      </c>
      <c r="AA154" s="46" t="s">
        <v>83</v>
      </c>
      <c r="AB154" s="46"/>
      <c r="AC154" s="46"/>
      <c r="AD154" s="46"/>
    </row>
    <row r="155" spans="1:30" x14ac:dyDescent="0.35">
      <c r="A155" s="46">
        <v>558</v>
      </c>
      <c r="B155" s="46" t="s">
        <v>238</v>
      </c>
      <c r="C155" s="46" t="s">
        <v>239</v>
      </c>
      <c r="D155" s="46" t="s">
        <v>105</v>
      </c>
      <c r="E155" s="46" t="s">
        <v>87</v>
      </c>
      <c r="F155" s="46" t="s">
        <v>166</v>
      </c>
      <c r="G155" s="46" t="s">
        <v>84</v>
      </c>
      <c r="H155" s="47">
        <v>7.4494891669934504E-2</v>
      </c>
      <c r="I155" s="47">
        <v>0.1591683646491506</v>
      </c>
      <c r="J155" s="48">
        <v>9.0926756020022808</v>
      </c>
      <c r="K155" s="48">
        <v>1.2546694175239599</v>
      </c>
      <c r="L155" s="48">
        <v>26.65248378696965</v>
      </c>
      <c r="M155" s="48">
        <v>7.9080605634546091</v>
      </c>
      <c r="N155" s="48">
        <v>34.496516823581352</v>
      </c>
      <c r="O155" s="48">
        <v>13.528971492987379</v>
      </c>
      <c r="P155" s="48">
        <v>30.245678043851733</v>
      </c>
      <c r="Q155" s="48">
        <v>25.517622277636821</v>
      </c>
      <c r="R155" s="48">
        <v>28.814508032742342</v>
      </c>
      <c r="S155" s="48">
        <v>19.176091587672101</v>
      </c>
      <c r="T155" s="49">
        <v>5901.2865000000002</v>
      </c>
      <c r="U155" s="49">
        <v>6644.741</v>
      </c>
      <c r="V155" s="49">
        <v>6730.6535000000003</v>
      </c>
      <c r="W155" s="48">
        <v>43.414994532122755</v>
      </c>
      <c r="X155" s="49">
        <v>2922.11279296875</v>
      </c>
      <c r="Y155" s="49">
        <v>1015.431640625</v>
      </c>
      <c r="Z155" s="54">
        <v>10</v>
      </c>
      <c r="AA155" s="46" t="s">
        <v>83</v>
      </c>
      <c r="AB155" s="46"/>
      <c r="AC155" s="46"/>
      <c r="AD155" s="46"/>
    </row>
    <row r="156" spans="1:30" x14ac:dyDescent="0.35">
      <c r="A156" s="46">
        <v>558</v>
      </c>
      <c r="B156" s="46" t="s">
        <v>238</v>
      </c>
      <c r="C156" s="46" t="s">
        <v>239</v>
      </c>
      <c r="D156" s="46" t="s">
        <v>105</v>
      </c>
      <c r="E156" s="46" t="s">
        <v>87</v>
      </c>
      <c r="F156" s="46" t="s">
        <v>166</v>
      </c>
      <c r="G156" s="46" t="s">
        <v>82</v>
      </c>
      <c r="H156" s="47">
        <v>7.4494891669934504E-2</v>
      </c>
      <c r="I156" s="47">
        <v>9.5289464338700006E-3</v>
      </c>
      <c r="J156" s="48">
        <v>0.93942676248251999</v>
      </c>
      <c r="K156" s="48">
        <v>0.17400589340263001</v>
      </c>
      <c r="L156" s="48">
        <v>1.6698623831239101</v>
      </c>
      <c r="M156" s="48">
        <v>0.43524274669645996</v>
      </c>
      <c r="N156" s="48">
        <v>2.1777429726616799</v>
      </c>
      <c r="O156" s="48">
        <v>0.53408704352257996</v>
      </c>
      <c r="P156" s="48">
        <v>0.86857195481093996</v>
      </c>
      <c r="Q156" s="48">
        <v>0.72009056223988999</v>
      </c>
      <c r="R156" s="48">
        <v>1.7695867905829099</v>
      </c>
      <c r="S156" s="48">
        <v>1.4264109000235701</v>
      </c>
      <c r="T156" s="49">
        <v>5901.2865000000002</v>
      </c>
      <c r="U156" s="49">
        <v>6644.741</v>
      </c>
      <c r="V156" s="49">
        <v>6730.6535000000003</v>
      </c>
      <c r="W156" s="48">
        <v>56.585005467877245</v>
      </c>
      <c r="X156" s="49">
        <v>3808.540771484375</v>
      </c>
      <c r="Y156" s="49">
        <v>92.447341918945313</v>
      </c>
      <c r="Z156" s="54">
        <v>10</v>
      </c>
      <c r="AA156" s="46" t="s">
        <v>83</v>
      </c>
      <c r="AB156" s="46"/>
      <c r="AC156" s="46"/>
      <c r="AD156" s="46"/>
    </row>
    <row r="157" spans="1:30" x14ac:dyDescent="0.35">
      <c r="A157" s="46">
        <v>562</v>
      </c>
      <c r="B157" s="46" t="s">
        <v>333</v>
      </c>
      <c r="C157" s="46" t="s">
        <v>334</v>
      </c>
      <c r="D157" s="46" t="s">
        <v>205</v>
      </c>
      <c r="E157" s="46" t="s">
        <v>87</v>
      </c>
      <c r="F157" s="46" t="s">
        <v>91</v>
      </c>
      <c r="G157" s="46" t="s">
        <v>84</v>
      </c>
      <c r="H157" s="47">
        <v>0.6012798122205687</v>
      </c>
      <c r="I157" s="47">
        <v>0.65761163521443378</v>
      </c>
      <c r="J157" s="48">
        <v>62.657791079461447</v>
      </c>
      <c r="K157" s="48">
        <v>20.882173019765499</v>
      </c>
      <c r="L157" s="48">
        <v>82.003140200122999</v>
      </c>
      <c r="M157" s="48">
        <v>63.270754119517626</v>
      </c>
      <c r="N157" s="48">
        <v>96.39290047333769</v>
      </c>
      <c r="O157" s="48">
        <v>93.007431987418443</v>
      </c>
      <c r="P157" s="48">
        <v>68.111406505679895</v>
      </c>
      <c r="Q157" s="48">
        <v>91.83337462935782</v>
      </c>
      <c r="R157" s="48">
        <v>96.60748127357563</v>
      </c>
      <c r="S157" s="48">
        <v>51.306773259472003</v>
      </c>
      <c r="T157" s="49">
        <v>17836.769499999999</v>
      </c>
      <c r="U157" s="49">
        <v>24502.14</v>
      </c>
      <c r="V157" s="49">
        <v>25311.973000000002</v>
      </c>
      <c r="W157" s="48">
        <v>84.23388578633471</v>
      </c>
      <c r="X157" s="49">
        <v>21321.2578125</v>
      </c>
      <c r="Y157" s="49">
        <v>20685.76171875</v>
      </c>
      <c r="Z157" s="54">
        <v>10</v>
      </c>
      <c r="AA157" s="46" t="s">
        <v>83</v>
      </c>
      <c r="AB157" s="46"/>
      <c r="AC157" s="46"/>
      <c r="AD157" s="46"/>
    </row>
    <row r="158" spans="1:30" x14ac:dyDescent="0.35">
      <c r="A158" s="46">
        <v>562</v>
      </c>
      <c r="B158" s="46" t="s">
        <v>333</v>
      </c>
      <c r="C158" s="46" t="s">
        <v>334</v>
      </c>
      <c r="D158" s="46" t="s">
        <v>205</v>
      </c>
      <c r="E158" s="46" t="s">
        <v>87</v>
      </c>
      <c r="F158" s="46" t="s">
        <v>91</v>
      </c>
      <c r="G158" s="46" t="s">
        <v>82</v>
      </c>
      <c r="H158" s="47">
        <v>0.6012798122205687</v>
      </c>
      <c r="I158" s="47">
        <v>0.30031482618180982</v>
      </c>
      <c r="J158" s="48">
        <v>35.675328967233938</v>
      </c>
      <c r="K158" s="48">
        <v>8.6134392878414214</v>
      </c>
      <c r="L158" s="48">
        <v>34.719611139962296</v>
      </c>
      <c r="M158" s="48">
        <v>29.502353853086323</v>
      </c>
      <c r="N158" s="48">
        <v>58.109064351073037</v>
      </c>
      <c r="O158" s="48">
        <v>40.600044656132177</v>
      </c>
      <c r="P158" s="48">
        <v>17.442825726307458</v>
      </c>
      <c r="Q158" s="48">
        <v>32.966144778397535</v>
      </c>
      <c r="R158" s="48">
        <v>47.737591051416729</v>
      </c>
      <c r="S158" s="48">
        <v>18.178816819323028</v>
      </c>
      <c r="T158" s="49">
        <v>17836.769499999999</v>
      </c>
      <c r="U158" s="49">
        <v>24502.14</v>
      </c>
      <c r="V158" s="49">
        <v>25311.973000000002</v>
      </c>
      <c r="W158" s="48">
        <v>15.766114213665189</v>
      </c>
      <c r="X158" s="49">
        <v>3990.714599609375</v>
      </c>
      <c r="Y158" s="49">
        <v>2340.8330078125</v>
      </c>
      <c r="Z158" s="54">
        <v>10</v>
      </c>
      <c r="AA158" s="46" t="s">
        <v>83</v>
      </c>
      <c r="AB158" s="46"/>
      <c r="AC158" s="46"/>
      <c r="AD158" s="46"/>
    </row>
    <row r="159" spans="1:30" x14ac:dyDescent="0.35">
      <c r="A159" s="46">
        <v>566</v>
      </c>
      <c r="B159" s="46" t="s">
        <v>260</v>
      </c>
      <c r="C159" s="46" t="s">
        <v>261</v>
      </c>
      <c r="D159" s="46" t="s">
        <v>205</v>
      </c>
      <c r="E159" s="46" t="s">
        <v>80</v>
      </c>
      <c r="F159" s="46" t="s">
        <v>144</v>
      </c>
      <c r="G159" s="46" t="s">
        <v>84</v>
      </c>
      <c r="H159" s="47">
        <v>0.1748173018373447</v>
      </c>
      <c r="I159" s="47">
        <v>0.26786164879196361</v>
      </c>
      <c r="J159" s="48"/>
      <c r="K159" s="48">
        <v>13.6733363158868</v>
      </c>
      <c r="L159" s="48">
        <v>26.847500052938162</v>
      </c>
      <c r="M159" s="48">
        <v>32.1044331068872</v>
      </c>
      <c r="N159" s="48">
        <v>48.6071902545795</v>
      </c>
      <c r="O159" s="48">
        <v>40.713948524038599</v>
      </c>
      <c r="P159" s="48">
        <v>29.139415961212627</v>
      </c>
      <c r="Q159" s="48">
        <v>40.362848602454861</v>
      </c>
      <c r="R159" s="48">
        <v>40.189296827350418</v>
      </c>
      <c r="S159" s="48">
        <v>24.242450280900631</v>
      </c>
      <c r="T159" s="49">
        <v>218529.28649999999</v>
      </c>
      <c r="U159" s="49">
        <v>218529.28649999999</v>
      </c>
      <c r="V159" s="49">
        <v>223150.89550000001</v>
      </c>
      <c r="W159" s="48">
        <v>57.420467971105161</v>
      </c>
      <c r="X159" s="49">
        <v>128134.2890625</v>
      </c>
      <c r="Y159" s="49">
        <v>63284.01953125</v>
      </c>
      <c r="Z159" s="54">
        <v>9</v>
      </c>
      <c r="AA159" s="46" t="s">
        <v>19</v>
      </c>
      <c r="AB159" s="46"/>
      <c r="AC159" s="46"/>
      <c r="AD159" s="46"/>
    </row>
    <row r="160" spans="1:30" x14ac:dyDescent="0.35">
      <c r="A160" s="46">
        <v>566</v>
      </c>
      <c r="B160" s="46" t="s">
        <v>260</v>
      </c>
      <c r="C160" s="46" t="s">
        <v>261</v>
      </c>
      <c r="D160" s="46" t="s">
        <v>205</v>
      </c>
      <c r="E160" s="46" t="s">
        <v>80</v>
      </c>
      <c r="F160" s="46" t="s">
        <v>144</v>
      </c>
      <c r="G160" s="46" t="s">
        <v>82</v>
      </c>
      <c r="H160" s="47">
        <v>0.1748173018373447</v>
      </c>
      <c r="I160" s="47">
        <v>4.9342697265025402E-2</v>
      </c>
      <c r="J160" s="48"/>
      <c r="K160" s="48">
        <v>5.5459669528390796</v>
      </c>
      <c r="L160" s="48">
        <v>2.90312609419373</v>
      </c>
      <c r="M160" s="48">
        <v>5.1219924074429803</v>
      </c>
      <c r="N160" s="48">
        <v>9.1924598101480406</v>
      </c>
      <c r="O160" s="48">
        <v>7.2066869419354997</v>
      </c>
      <c r="P160" s="48">
        <v>3.4516797670807398</v>
      </c>
      <c r="Q160" s="48">
        <v>3.9493712555713505</v>
      </c>
      <c r="R160" s="48">
        <v>3.8103847999210503</v>
      </c>
      <c r="S160" s="48">
        <v>3.8551152804178797</v>
      </c>
      <c r="T160" s="49">
        <v>218529.28649999999</v>
      </c>
      <c r="U160" s="49">
        <v>218529.28649999999</v>
      </c>
      <c r="V160" s="49">
        <v>223150.89550000001</v>
      </c>
      <c r="W160" s="48">
        <v>42.57953202889248</v>
      </c>
      <c r="X160" s="49">
        <v>95016.609375</v>
      </c>
      <c r="Y160" s="49">
        <v>10454.1103515625</v>
      </c>
      <c r="Z160" s="54">
        <v>9</v>
      </c>
      <c r="AA160" s="46" t="s">
        <v>19</v>
      </c>
      <c r="AB160" s="46"/>
      <c r="AC160" s="46"/>
      <c r="AD160" s="46"/>
    </row>
    <row r="161" spans="1:30" x14ac:dyDescent="0.35">
      <c r="A161" s="46">
        <v>807</v>
      </c>
      <c r="B161" s="46" t="s">
        <v>98</v>
      </c>
      <c r="C161" s="46" t="s">
        <v>99</v>
      </c>
      <c r="D161" s="46" t="s">
        <v>79</v>
      </c>
      <c r="E161" s="46" t="s">
        <v>80</v>
      </c>
      <c r="F161" s="46" t="s">
        <v>100</v>
      </c>
      <c r="G161" s="46" t="s">
        <v>84</v>
      </c>
      <c r="H161" s="47">
        <v>1.422062911959E-3</v>
      </c>
      <c r="I161" s="47">
        <v>1.4064182030641E-3</v>
      </c>
      <c r="J161" s="48">
        <v>5.3419523781150002E-2</v>
      </c>
      <c r="K161" s="48">
        <v>5.3419523781150002E-2</v>
      </c>
      <c r="L161" s="48">
        <v>0.31448971915032997</v>
      </c>
      <c r="M161" s="48">
        <v>0.20046065633480997</v>
      </c>
      <c r="N161" s="48">
        <v>0.36790924293147997</v>
      </c>
      <c r="O161" s="48">
        <v>0.11585212210007</v>
      </c>
      <c r="P161" s="48">
        <v>1.139690537425E-2</v>
      </c>
      <c r="Q161" s="48">
        <v>7.4613476802409998E-2</v>
      </c>
      <c r="R161" s="48">
        <v>0</v>
      </c>
      <c r="S161" s="48">
        <v>9.6412749163890005E-2</v>
      </c>
      <c r="T161" s="49">
        <v>1897.6410000000001</v>
      </c>
      <c r="U161" s="49">
        <v>1851.1075000000001</v>
      </c>
      <c r="V161" s="49">
        <v>1840.2329999999999</v>
      </c>
      <c r="W161" s="48">
        <v>36.78365954375473</v>
      </c>
      <c r="X161" s="49">
        <v>676.905029296875</v>
      </c>
      <c r="Y161" s="49">
        <v>2.49039626121521</v>
      </c>
      <c r="Z161" s="54">
        <v>10</v>
      </c>
      <c r="AA161" s="46" t="s">
        <v>83</v>
      </c>
      <c r="AB161" s="46"/>
      <c r="AC161" s="46"/>
      <c r="AD161" s="46"/>
    </row>
    <row r="162" spans="1:30" x14ac:dyDescent="0.35">
      <c r="A162" s="46">
        <v>807</v>
      </c>
      <c r="B162" s="46" t="s">
        <v>98</v>
      </c>
      <c r="C162" s="46" t="s">
        <v>99</v>
      </c>
      <c r="D162" s="46" t="s">
        <v>79</v>
      </c>
      <c r="E162" s="46" t="s">
        <v>80</v>
      </c>
      <c r="F162" s="46" t="s">
        <v>100</v>
      </c>
      <c r="G162" s="46" t="s">
        <v>82</v>
      </c>
      <c r="H162" s="47">
        <v>1.422062911959E-3</v>
      </c>
      <c r="I162" s="47">
        <v>1.4311660906862001E-3</v>
      </c>
      <c r="J162" s="48">
        <v>4.651888647809E-2</v>
      </c>
      <c r="K162" s="48">
        <v>0.29135898319094</v>
      </c>
      <c r="L162" s="48">
        <v>0.32763460312171999</v>
      </c>
      <c r="M162" s="48">
        <v>8.2794506408880003E-2</v>
      </c>
      <c r="N162" s="48">
        <v>8.2794506408880003E-2</v>
      </c>
      <c r="O162" s="48">
        <v>8.2794506408880003E-2</v>
      </c>
      <c r="P162" s="48">
        <v>0</v>
      </c>
      <c r="Q162" s="48">
        <v>8.2794506408880003E-2</v>
      </c>
      <c r="R162" s="48">
        <v>0</v>
      </c>
      <c r="S162" s="48">
        <v>8.2794506408880003E-2</v>
      </c>
      <c r="T162" s="49">
        <v>1897.6410000000001</v>
      </c>
      <c r="U162" s="49">
        <v>1851.1075000000001</v>
      </c>
      <c r="V162" s="49">
        <v>1840.2329999999999</v>
      </c>
      <c r="W162" s="48">
        <v>63.216340456244914</v>
      </c>
      <c r="X162" s="49">
        <v>1163.3280029296875</v>
      </c>
      <c r="Y162" s="49">
        <v>4.3526325225830078</v>
      </c>
      <c r="Z162" s="54">
        <v>10</v>
      </c>
      <c r="AA162" s="46" t="s">
        <v>83</v>
      </c>
      <c r="AB162" s="46"/>
      <c r="AC162" s="46"/>
      <c r="AD162" s="46"/>
    </row>
    <row r="163" spans="1:30" x14ac:dyDescent="0.35">
      <c r="A163" s="46">
        <v>586</v>
      </c>
      <c r="B163" s="46" t="s">
        <v>273</v>
      </c>
      <c r="C163" s="46" t="s">
        <v>274</v>
      </c>
      <c r="D163" s="46" t="s">
        <v>126</v>
      </c>
      <c r="E163" s="46" t="s">
        <v>87</v>
      </c>
      <c r="F163" s="46" t="s">
        <v>110</v>
      </c>
      <c r="G163" s="46" t="s">
        <v>84</v>
      </c>
      <c r="H163" s="47">
        <v>0.19824739486546469</v>
      </c>
      <c r="I163" s="47">
        <v>0.26573768967319622</v>
      </c>
      <c r="J163" s="48">
        <v>34.606878428589191</v>
      </c>
      <c r="K163" s="48">
        <v>6.5525848269188502</v>
      </c>
      <c r="L163" s="48">
        <v>33.848044996593366</v>
      </c>
      <c r="M163" s="48">
        <v>31.095956198312809</v>
      </c>
      <c r="N163" s="48">
        <v>45.098626126092988</v>
      </c>
      <c r="O163" s="48">
        <v>31.338507913867808</v>
      </c>
      <c r="P163" s="48">
        <v>11.333644034575629</v>
      </c>
      <c r="Q163" s="48">
        <v>10.937731320624181</v>
      </c>
      <c r="R163" s="48">
        <v>43.731072986721209</v>
      </c>
      <c r="S163" s="48">
        <v>17.577865678437728</v>
      </c>
      <c r="T163" s="49">
        <v>226928.89249999999</v>
      </c>
      <c r="U163" s="49">
        <v>239477.80050000001</v>
      </c>
      <c r="V163" s="49">
        <v>243700.66699999999</v>
      </c>
      <c r="W163" s="48">
        <v>63.930642070513642</v>
      </c>
      <c r="X163" s="49">
        <v>155799.40625</v>
      </c>
      <c r="Y163" s="49">
        <v>77621.0078125</v>
      </c>
      <c r="Z163" s="54">
        <v>10</v>
      </c>
      <c r="AA163" s="46" t="s">
        <v>83</v>
      </c>
      <c r="AB163" s="46"/>
      <c r="AC163" s="46"/>
      <c r="AD163" s="46"/>
    </row>
    <row r="164" spans="1:30" x14ac:dyDescent="0.35">
      <c r="A164" s="46">
        <v>586</v>
      </c>
      <c r="B164" s="46" t="s">
        <v>273</v>
      </c>
      <c r="C164" s="46" t="s">
        <v>274</v>
      </c>
      <c r="D164" s="46" t="s">
        <v>126</v>
      </c>
      <c r="E164" s="46" t="s">
        <v>87</v>
      </c>
      <c r="F164" s="46" t="s">
        <v>110</v>
      </c>
      <c r="G164" s="46" t="s">
        <v>82</v>
      </c>
      <c r="H164" s="47">
        <v>0.19824739486546469</v>
      </c>
      <c r="I164" s="47">
        <v>7.8625141288858003E-2</v>
      </c>
      <c r="J164" s="48">
        <v>13.464407111243501</v>
      </c>
      <c r="K164" s="48">
        <v>4.6631097460707105</v>
      </c>
      <c r="L164" s="48">
        <v>8.8176873188620402</v>
      </c>
      <c r="M164" s="48">
        <v>12.31878141036011</v>
      </c>
      <c r="N164" s="48">
        <v>6.6805516887862497</v>
      </c>
      <c r="O164" s="48">
        <v>4.58037442832984</v>
      </c>
      <c r="P164" s="48">
        <v>1.93338660264405</v>
      </c>
      <c r="Q164" s="48">
        <v>0.41490022626133</v>
      </c>
      <c r="R164" s="48">
        <v>7.4472368001422593</v>
      </c>
      <c r="S164" s="48">
        <v>2.6768478141293501</v>
      </c>
      <c r="T164" s="49">
        <v>226928.89249999999</v>
      </c>
      <c r="U164" s="49">
        <v>239477.80050000001</v>
      </c>
      <c r="V164" s="49">
        <v>243700.66699999999</v>
      </c>
      <c r="W164" s="48">
        <v>36.06935792948552</v>
      </c>
      <c r="X164" s="49">
        <v>87901.265625</v>
      </c>
      <c r="Y164" s="49">
        <v>15794.6494140625</v>
      </c>
      <c r="Z164" s="54">
        <v>10</v>
      </c>
      <c r="AA164" s="46" t="s">
        <v>83</v>
      </c>
      <c r="AB164" s="46"/>
      <c r="AC164" s="46"/>
      <c r="AD164" s="46"/>
    </row>
    <row r="165" spans="1:30" x14ac:dyDescent="0.35">
      <c r="A165" s="46">
        <v>275</v>
      </c>
      <c r="B165" s="46" t="s">
        <v>114</v>
      </c>
      <c r="C165" s="46" t="s">
        <v>115</v>
      </c>
      <c r="D165" s="46" t="s">
        <v>109</v>
      </c>
      <c r="E165" s="46" t="s">
        <v>80</v>
      </c>
      <c r="F165" s="46" t="s">
        <v>106</v>
      </c>
      <c r="G165" s="46" t="s">
        <v>84</v>
      </c>
      <c r="H165" s="47">
        <v>1.9800922697393998E-3</v>
      </c>
      <c r="I165" s="47">
        <v>4.1967200182656999E-3</v>
      </c>
      <c r="J165" s="48">
        <v>1.00979318988936</v>
      </c>
      <c r="K165" s="48">
        <v>0.39717381200312996</v>
      </c>
      <c r="L165" s="48">
        <v>0.10981232207036</v>
      </c>
      <c r="M165" s="48">
        <v>0.80047224359689007</v>
      </c>
      <c r="N165" s="48">
        <v>9.6756440777929997E-2</v>
      </c>
      <c r="O165" s="48">
        <v>0.21803542715153001</v>
      </c>
      <c r="P165" s="48">
        <v>3.4299367245480002E-2</v>
      </c>
      <c r="Q165" s="48">
        <v>0</v>
      </c>
      <c r="R165" s="48">
        <v>0.19628465882718998</v>
      </c>
      <c r="S165" s="48">
        <v>5.6965436195130004E-2</v>
      </c>
      <c r="T165" s="49">
        <v>5069.692</v>
      </c>
      <c r="U165" s="49">
        <v>5185.3355000000001</v>
      </c>
      <c r="V165" s="49">
        <v>5305.27</v>
      </c>
      <c r="W165" s="48">
        <v>14.70183047333399</v>
      </c>
      <c r="X165" s="49">
        <v>779.9718017578125</v>
      </c>
      <c r="Y165" s="49">
        <v>8.8653116226196289</v>
      </c>
      <c r="Z165" s="54">
        <v>10</v>
      </c>
      <c r="AA165" s="46" t="s">
        <v>83</v>
      </c>
      <c r="AB165" s="46"/>
      <c r="AC165" s="46"/>
      <c r="AD165" s="46"/>
    </row>
    <row r="166" spans="1:30" x14ac:dyDescent="0.35">
      <c r="A166" s="46">
        <v>275</v>
      </c>
      <c r="B166" s="46" t="s">
        <v>114</v>
      </c>
      <c r="C166" s="46" t="s">
        <v>115</v>
      </c>
      <c r="D166" s="46" t="s">
        <v>109</v>
      </c>
      <c r="E166" s="46" t="s">
        <v>80</v>
      </c>
      <c r="F166" s="46" t="s">
        <v>106</v>
      </c>
      <c r="G166" s="46" t="s">
        <v>82</v>
      </c>
      <c r="H166" s="47">
        <v>1.9800922697393998E-3</v>
      </c>
      <c r="I166" s="47">
        <v>1.6362691521766E-3</v>
      </c>
      <c r="J166" s="48">
        <v>0.41814355899391997</v>
      </c>
      <c r="K166" s="48">
        <v>0.23356574754213</v>
      </c>
      <c r="L166" s="48">
        <v>2.4358320870269998E-2</v>
      </c>
      <c r="M166" s="48">
        <v>0.25009946074838002</v>
      </c>
      <c r="N166" s="48">
        <v>2.5083857990470002E-2</v>
      </c>
      <c r="O166" s="48">
        <v>8.1646082393850003E-2</v>
      </c>
      <c r="P166" s="48">
        <v>2.5083857990470002E-2</v>
      </c>
      <c r="Q166" s="48">
        <v>0</v>
      </c>
      <c r="R166" s="48">
        <v>3.0026634534379999E-2</v>
      </c>
      <c r="S166" s="48">
        <v>4.9427765439099998E-3</v>
      </c>
      <c r="T166" s="49">
        <v>5069.692</v>
      </c>
      <c r="U166" s="49">
        <v>5185.3355000000001</v>
      </c>
      <c r="V166" s="49">
        <v>5305.27</v>
      </c>
      <c r="W166" s="48">
        <v>77.041944279442745</v>
      </c>
      <c r="X166" s="49">
        <v>4087.283203125</v>
      </c>
      <c r="Y166" s="49">
        <v>19.541172027587891</v>
      </c>
      <c r="Z166" s="54">
        <v>10</v>
      </c>
      <c r="AA166" s="46" t="s">
        <v>83</v>
      </c>
      <c r="AB166" s="46"/>
      <c r="AC166" s="46"/>
      <c r="AD166" s="46"/>
    </row>
    <row r="167" spans="1:30" x14ac:dyDescent="0.35">
      <c r="A167" s="46">
        <v>275</v>
      </c>
      <c r="B167" s="46" t="s">
        <v>114</v>
      </c>
      <c r="C167" s="46" t="s">
        <v>115</v>
      </c>
      <c r="D167" s="46" t="s">
        <v>109</v>
      </c>
      <c r="E167" s="46" t="s">
        <v>80</v>
      </c>
      <c r="F167" s="46" t="s">
        <v>106</v>
      </c>
      <c r="G167" s="46" t="s">
        <v>116</v>
      </c>
      <c r="H167" s="47">
        <v>1.9800922697393998E-3</v>
      </c>
      <c r="I167" s="47">
        <v>1.2412941224724001E-3</v>
      </c>
      <c r="J167" s="48">
        <v>0.30935751391074001</v>
      </c>
      <c r="K167" s="48">
        <v>0.15603880177411</v>
      </c>
      <c r="L167" s="48">
        <v>0.10310474893985999</v>
      </c>
      <c r="M167" s="48">
        <v>0.17627540885861001</v>
      </c>
      <c r="N167" s="48">
        <v>0</v>
      </c>
      <c r="O167" s="48">
        <v>0</v>
      </c>
      <c r="P167" s="48">
        <v>0</v>
      </c>
      <c r="Q167" s="48">
        <v>0</v>
      </c>
      <c r="R167" s="48">
        <v>0</v>
      </c>
      <c r="S167" s="48">
        <v>0</v>
      </c>
      <c r="T167" s="49">
        <v>5069.692</v>
      </c>
      <c r="U167" s="49">
        <v>5185.3355000000001</v>
      </c>
      <c r="V167" s="49">
        <v>5305.27</v>
      </c>
      <c r="W167" s="48">
        <v>8.25622524722408</v>
      </c>
      <c r="X167" s="49">
        <v>438.01504516601563</v>
      </c>
      <c r="Y167" s="49">
        <v>1.631116509437561</v>
      </c>
      <c r="Z167" s="54">
        <v>10</v>
      </c>
      <c r="AA167" s="46" t="s">
        <v>83</v>
      </c>
      <c r="AB167" s="46"/>
      <c r="AC167" s="46"/>
      <c r="AD167" s="46"/>
    </row>
    <row r="168" spans="1:30" x14ac:dyDescent="0.35">
      <c r="A168" s="46">
        <v>598</v>
      </c>
      <c r="B168" s="46" t="s">
        <v>294</v>
      </c>
      <c r="C168" s="46" t="s">
        <v>295</v>
      </c>
      <c r="D168" s="46" t="s">
        <v>121</v>
      </c>
      <c r="E168" s="46" t="s">
        <v>87</v>
      </c>
      <c r="F168" s="46" t="s">
        <v>296</v>
      </c>
      <c r="G168" s="46" t="s">
        <v>84</v>
      </c>
      <c r="H168" s="47">
        <v>0.26329089966554842</v>
      </c>
      <c r="I168" s="47">
        <v>0.28664662080542019</v>
      </c>
      <c r="J168" s="48"/>
      <c r="K168" s="48">
        <v>3.7088957111526399</v>
      </c>
      <c r="L168" s="48">
        <v>21.5911546045146</v>
      </c>
      <c r="M168" s="48">
        <v>29.9531672226254</v>
      </c>
      <c r="N168" s="48">
        <v>61.296741779595386</v>
      </c>
      <c r="O168" s="48">
        <v>55.344699172073916</v>
      </c>
      <c r="P168" s="48">
        <v>49.483450779383112</v>
      </c>
      <c r="Q168" s="48">
        <v>60.275116311769636</v>
      </c>
      <c r="R168" s="48">
        <v>57.942116378399156</v>
      </c>
      <c r="S168" s="48">
        <v>54.735453279897669</v>
      </c>
      <c r="T168" s="49">
        <v>9394.5134999999991</v>
      </c>
      <c r="U168" s="49">
        <v>10012.896000000001</v>
      </c>
      <c r="V168" s="49">
        <v>10203.1695</v>
      </c>
      <c r="W168" s="48">
        <v>88.525310010237391</v>
      </c>
      <c r="X168" s="49">
        <v>9032.3876953125</v>
      </c>
      <c r="Y168" s="49">
        <v>5551.701171875</v>
      </c>
      <c r="Z168" s="54">
        <v>9</v>
      </c>
      <c r="AA168" s="46" t="s">
        <v>19</v>
      </c>
      <c r="AB168" s="46"/>
      <c r="AC168" s="46"/>
      <c r="AD168" s="46"/>
    </row>
    <row r="169" spans="1:30" x14ac:dyDescent="0.35">
      <c r="A169" s="46">
        <v>598</v>
      </c>
      <c r="B169" s="46" t="s">
        <v>294</v>
      </c>
      <c r="C169" s="46" t="s">
        <v>295</v>
      </c>
      <c r="D169" s="46" t="s">
        <v>121</v>
      </c>
      <c r="E169" s="46" t="s">
        <v>87</v>
      </c>
      <c r="F169" s="46" t="s">
        <v>296</v>
      </c>
      <c r="G169" s="46" t="s">
        <v>82</v>
      </c>
      <c r="H169" s="47">
        <v>0.26329089966554842</v>
      </c>
      <c r="I169" s="47">
        <v>8.31054256994226E-2</v>
      </c>
      <c r="J169" s="48"/>
      <c r="K169" s="48">
        <v>3.0883675913836801</v>
      </c>
      <c r="L169" s="48">
        <v>3.3114421149341502</v>
      </c>
      <c r="M169" s="48">
        <v>12.8488249354647</v>
      </c>
      <c r="N169" s="48">
        <v>17.423965320683291</v>
      </c>
      <c r="O169" s="48">
        <v>15.734218602061961</v>
      </c>
      <c r="P169" s="48">
        <v>9.7690431843656498</v>
      </c>
      <c r="Q169" s="48">
        <v>16.585173920161612</v>
      </c>
      <c r="R169" s="48">
        <v>12.2178812083162</v>
      </c>
      <c r="S169" s="48">
        <v>10.84847732379928</v>
      </c>
      <c r="T169" s="49">
        <v>9394.5134999999991</v>
      </c>
      <c r="U169" s="49">
        <v>10012.896000000001</v>
      </c>
      <c r="V169" s="49">
        <v>10203.1695</v>
      </c>
      <c r="W169" s="48">
        <v>11.474689989763199</v>
      </c>
      <c r="X169" s="49">
        <v>1170.7821044921875</v>
      </c>
      <c r="Y169" s="49">
        <v>226.21406555175781</v>
      </c>
      <c r="Z169" s="54">
        <v>9</v>
      </c>
      <c r="AA169" s="46" t="s">
        <v>19</v>
      </c>
      <c r="AB169" s="46"/>
      <c r="AC169" s="46"/>
      <c r="AD169" s="46"/>
    </row>
    <row r="170" spans="1:30" x14ac:dyDescent="0.35">
      <c r="A170" s="46">
        <v>600</v>
      </c>
      <c r="B170" s="46" t="s">
        <v>193</v>
      </c>
      <c r="C170" s="46" t="s">
        <v>194</v>
      </c>
      <c r="D170" s="46" t="s">
        <v>105</v>
      </c>
      <c r="E170" s="46" t="s">
        <v>80</v>
      </c>
      <c r="F170" s="46" t="s">
        <v>177</v>
      </c>
      <c r="G170" s="46" t="s">
        <v>84</v>
      </c>
      <c r="H170" s="47">
        <v>1.8848581354508599E-2</v>
      </c>
      <c r="I170" s="47">
        <v>4.3785478154046001E-2</v>
      </c>
      <c r="J170" s="48">
        <v>2.8472507237525799</v>
      </c>
      <c r="K170" s="48">
        <v>0.61919576535556997</v>
      </c>
      <c r="L170" s="48">
        <v>6.7740837801344007</v>
      </c>
      <c r="M170" s="48">
        <v>3.5784688271342899</v>
      </c>
      <c r="N170" s="48">
        <v>9.9925858649694099</v>
      </c>
      <c r="O170" s="48">
        <v>8.7280541056463914</v>
      </c>
      <c r="P170" s="48">
        <v>4.3579458439391106</v>
      </c>
      <c r="Q170" s="48">
        <v>2.76314026192567</v>
      </c>
      <c r="R170" s="48">
        <v>8.253464867783169</v>
      </c>
      <c r="S170" s="48">
        <v>3.2616724438503599</v>
      </c>
      <c r="T170" s="49">
        <v>6249.1260000000002</v>
      </c>
      <c r="U170" s="49">
        <v>6684.1819999999998</v>
      </c>
      <c r="V170" s="49">
        <v>6760.4639999999999</v>
      </c>
      <c r="W170" s="48">
        <v>37.860908456423147</v>
      </c>
      <c r="X170" s="49">
        <v>2559.572998046875</v>
      </c>
      <c r="Y170" s="49">
        <v>263.63677978515625</v>
      </c>
      <c r="Z170" s="54">
        <v>10</v>
      </c>
      <c r="AA170" s="46" t="s">
        <v>83</v>
      </c>
      <c r="AB170" s="46"/>
      <c r="AC170" s="46"/>
      <c r="AD170" s="46"/>
    </row>
    <row r="171" spans="1:30" x14ac:dyDescent="0.35">
      <c r="A171" s="46">
        <v>600</v>
      </c>
      <c r="B171" s="46" t="s">
        <v>193</v>
      </c>
      <c r="C171" s="46" t="s">
        <v>194</v>
      </c>
      <c r="D171" s="46" t="s">
        <v>105</v>
      </c>
      <c r="E171" s="46" t="s">
        <v>80</v>
      </c>
      <c r="F171" s="46" t="s">
        <v>177</v>
      </c>
      <c r="G171" s="46" t="s">
        <v>82</v>
      </c>
      <c r="H171" s="47">
        <v>1.8848581354508599E-2</v>
      </c>
      <c r="I171" s="47">
        <v>3.6547067184038002E-3</v>
      </c>
      <c r="J171" s="48">
        <v>0.36631186686860001</v>
      </c>
      <c r="K171" s="48">
        <v>0.11890906913794999</v>
      </c>
      <c r="L171" s="48">
        <v>0.53705351428042003</v>
      </c>
      <c r="M171" s="48">
        <v>0.24317253437379999</v>
      </c>
      <c r="N171" s="48">
        <v>0.71286568926723004</v>
      </c>
      <c r="O171" s="48">
        <v>0.74885954392165999</v>
      </c>
      <c r="P171" s="48">
        <v>0.33254480652417001</v>
      </c>
      <c r="Q171" s="48">
        <v>2.144059740001E-2</v>
      </c>
      <c r="R171" s="48">
        <v>0.85715924923334996</v>
      </c>
      <c r="S171" s="48">
        <v>0.10926125279509</v>
      </c>
      <c r="T171" s="49">
        <v>6249.1260000000002</v>
      </c>
      <c r="U171" s="49">
        <v>6684.1819999999998</v>
      </c>
      <c r="V171" s="49">
        <v>6760.4639999999999</v>
      </c>
      <c r="W171" s="48">
        <v>62.139091543575333</v>
      </c>
      <c r="X171" s="49">
        <v>4200.89111328125</v>
      </c>
      <c r="Y171" s="49">
        <v>40.634475708007813</v>
      </c>
      <c r="Z171" s="54">
        <v>10</v>
      </c>
      <c r="AA171" s="46" t="s">
        <v>83</v>
      </c>
      <c r="AB171" s="46"/>
      <c r="AC171" s="46"/>
      <c r="AD171" s="46"/>
    </row>
    <row r="172" spans="1:30" x14ac:dyDescent="0.35">
      <c r="A172" s="46">
        <v>604</v>
      </c>
      <c r="B172" s="46" t="s">
        <v>206</v>
      </c>
      <c r="C172" s="46" t="s">
        <v>207</v>
      </c>
      <c r="D172" s="46" t="s">
        <v>105</v>
      </c>
      <c r="E172" s="46" t="s">
        <v>208</v>
      </c>
      <c r="F172" s="46" t="s">
        <v>339</v>
      </c>
      <c r="G172" s="46" t="s">
        <v>84</v>
      </c>
      <c r="H172" s="47">
        <v>2.4804493302573401E-2</v>
      </c>
      <c r="I172" s="47">
        <v>8.7458820107564603E-2</v>
      </c>
      <c r="J172" s="48">
        <v>6.3202239526719106</v>
      </c>
      <c r="K172" s="48">
        <v>0.93750054598695998</v>
      </c>
      <c r="L172" s="48">
        <v>8.5665509738091306</v>
      </c>
      <c r="M172" s="48">
        <v>7.6573489767437399</v>
      </c>
      <c r="N172" s="48">
        <v>20.351104284798012</v>
      </c>
      <c r="O172" s="48">
        <v>19.249707889315161</v>
      </c>
      <c r="P172" s="48">
        <v>8.8277659200794094</v>
      </c>
      <c r="Q172" s="48">
        <v>6.8791279655995394</v>
      </c>
      <c r="R172" s="48">
        <v>21.762289230597499</v>
      </c>
      <c r="S172" s="48">
        <v>9.9110075555080996</v>
      </c>
      <c r="T172" s="49">
        <v>33475.438000000002</v>
      </c>
      <c r="U172" s="49">
        <v>33155.881999999998</v>
      </c>
      <c r="V172" s="49">
        <v>33475.438000000002</v>
      </c>
      <c r="W172" s="48">
        <v>22.23330276085823</v>
      </c>
      <c r="X172" s="49">
        <v>7442.6953125</v>
      </c>
      <c r="Y172" s="49">
        <v>1652.9459228515625</v>
      </c>
      <c r="Z172" s="54">
        <v>10</v>
      </c>
      <c r="AA172" s="46" t="s">
        <v>83</v>
      </c>
      <c r="AB172" s="46"/>
      <c r="AC172" s="46"/>
      <c r="AD172" s="46"/>
    </row>
    <row r="173" spans="1:30" x14ac:dyDescent="0.35">
      <c r="A173" s="46">
        <v>604</v>
      </c>
      <c r="B173" s="46" t="s">
        <v>206</v>
      </c>
      <c r="C173" s="46" t="s">
        <v>207</v>
      </c>
      <c r="D173" s="46" t="s">
        <v>105</v>
      </c>
      <c r="E173" s="46" t="s">
        <v>208</v>
      </c>
      <c r="F173" s="46" t="s">
        <v>339</v>
      </c>
      <c r="G173" s="46" t="s">
        <v>82</v>
      </c>
      <c r="H173" s="47">
        <v>2.4804493302573401E-2</v>
      </c>
      <c r="I173" s="47">
        <v>6.8917791641622999E-3</v>
      </c>
      <c r="J173" s="48">
        <v>0.74615050562446006</v>
      </c>
      <c r="K173" s="48">
        <v>0.13803722868828999</v>
      </c>
      <c r="L173" s="48">
        <v>0.51647684417721995</v>
      </c>
      <c r="M173" s="48">
        <v>1.0997349137189198</v>
      </c>
      <c r="N173" s="48">
        <v>1.04268302631334</v>
      </c>
      <c r="O173" s="48">
        <v>1.2598789837244999</v>
      </c>
      <c r="P173" s="48">
        <v>0.42199389357036998</v>
      </c>
      <c r="Q173" s="48">
        <v>0.23187041997748001</v>
      </c>
      <c r="R173" s="48">
        <v>1.49924334814364</v>
      </c>
      <c r="S173" s="48">
        <v>0.44833434713067</v>
      </c>
      <c r="T173" s="49">
        <v>33475.438000000002</v>
      </c>
      <c r="U173" s="49">
        <v>33155.881999999998</v>
      </c>
      <c r="V173" s="49">
        <v>33475.438000000002</v>
      </c>
      <c r="W173" s="48">
        <v>77.766697239139944</v>
      </c>
      <c r="X173" s="49">
        <v>26032.7421875</v>
      </c>
      <c r="Y173" s="49">
        <v>482.83810424804688</v>
      </c>
      <c r="Z173" s="54">
        <v>10</v>
      </c>
      <c r="AA173" s="46" t="s">
        <v>83</v>
      </c>
      <c r="AB173" s="46"/>
      <c r="AC173" s="46"/>
      <c r="AD173" s="46"/>
    </row>
    <row r="174" spans="1:30" x14ac:dyDescent="0.35">
      <c r="A174" s="46">
        <v>608</v>
      </c>
      <c r="B174" s="46" t="s">
        <v>199</v>
      </c>
      <c r="C174" s="46" t="s">
        <v>200</v>
      </c>
      <c r="D174" s="46" t="s">
        <v>121</v>
      </c>
      <c r="E174" s="46" t="s">
        <v>87</v>
      </c>
      <c r="F174" s="46" t="s">
        <v>339</v>
      </c>
      <c r="G174" s="46" t="s">
        <v>84</v>
      </c>
      <c r="H174" s="47">
        <v>1.57881155770483E-2</v>
      </c>
      <c r="I174" s="47">
        <v>2.24716495413659E-2</v>
      </c>
      <c r="J174" s="48"/>
      <c r="K174" s="48">
        <v>1.2058468259350399</v>
      </c>
      <c r="L174" s="48">
        <v>2.6471435909608503</v>
      </c>
      <c r="M174" s="48">
        <v>2.0407434717500301</v>
      </c>
      <c r="N174" s="48">
        <v>5.2087745554300797</v>
      </c>
      <c r="O174" s="48">
        <v>3.1928953583886304</v>
      </c>
      <c r="P174" s="48">
        <v>1.5465717974114299</v>
      </c>
      <c r="Q174" s="48">
        <v>2.5931741725969002</v>
      </c>
      <c r="R174" s="48">
        <v>3.6814391928741896</v>
      </c>
      <c r="S174" s="48">
        <v>2.9273719539971097</v>
      </c>
      <c r="T174" s="49">
        <v>113964.3385</v>
      </c>
      <c r="U174" s="49">
        <v>113100.95</v>
      </c>
      <c r="V174" s="49">
        <v>113964.3385</v>
      </c>
      <c r="W174" s="48">
        <v>47.261074514375515</v>
      </c>
      <c r="X174" s="49">
        <v>53860.76953125</v>
      </c>
      <c r="Y174" s="49">
        <v>2931.703369140625</v>
      </c>
      <c r="Z174" s="54">
        <v>9</v>
      </c>
      <c r="AA174" s="46" t="s">
        <v>19</v>
      </c>
      <c r="AB174" s="46"/>
      <c r="AC174" s="46"/>
      <c r="AD174" s="46"/>
    </row>
    <row r="175" spans="1:30" x14ac:dyDescent="0.35">
      <c r="A175" s="46">
        <v>608</v>
      </c>
      <c r="B175" s="46" t="s">
        <v>199</v>
      </c>
      <c r="C175" s="46" t="s">
        <v>200</v>
      </c>
      <c r="D175" s="46" t="s">
        <v>121</v>
      </c>
      <c r="E175" s="46" t="s">
        <v>87</v>
      </c>
      <c r="F175" s="46" t="s">
        <v>339</v>
      </c>
      <c r="G175" s="46" t="s">
        <v>82</v>
      </c>
      <c r="H175" s="47">
        <v>1.57881155770483E-2</v>
      </c>
      <c r="I175" s="47">
        <v>9.7987823891154992E-3</v>
      </c>
      <c r="J175" s="48"/>
      <c r="K175" s="48">
        <v>1.1317491647653399</v>
      </c>
      <c r="L175" s="48">
        <v>0.79208650076442</v>
      </c>
      <c r="M175" s="48">
        <v>0.87614868734158002</v>
      </c>
      <c r="N175" s="48">
        <v>1.7170008909955399</v>
      </c>
      <c r="O175" s="48">
        <v>1.1074487230618</v>
      </c>
      <c r="P175" s="48">
        <v>0.12932113362497999</v>
      </c>
      <c r="Q175" s="48">
        <v>0.45512985008892004</v>
      </c>
      <c r="R175" s="48">
        <v>1.41299618443737</v>
      </c>
      <c r="S175" s="48">
        <v>1.0207109652841899</v>
      </c>
      <c r="T175" s="49">
        <v>113964.3385</v>
      </c>
      <c r="U175" s="49">
        <v>113100.95</v>
      </c>
      <c r="V175" s="49">
        <v>113964.3385</v>
      </c>
      <c r="W175" s="48">
        <v>52.738925485624478</v>
      </c>
      <c r="X175" s="49">
        <v>60103.56640625</v>
      </c>
      <c r="Y175" s="49">
        <v>1497.7017822265625</v>
      </c>
      <c r="Z175" s="54">
        <v>9</v>
      </c>
      <c r="AA175" s="46" t="s">
        <v>19</v>
      </c>
      <c r="AB175" s="46"/>
      <c r="AC175" s="46"/>
      <c r="AD175" s="46"/>
    </row>
    <row r="176" spans="1:30" x14ac:dyDescent="0.35">
      <c r="A176" s="46">
        <v>646</v>
      </c>
      <c r="B176" s="46" t="s">
        <v>279</v>
      </c>
      <c r="C176" s="46" t="s">
        <v>280</v>
      </c>
      <c r="D176" s="46" t="s">
        <v>205</v>
      </c>
      <c r="E176" s="46" t="s">
        <v>87</v>
      </c>
      <c r="F176" s="46" t="s">
        <v>106</v>
      </c>
      <c r="G176" s="46" t="s">
        <v>84</v>
      </c>
      <c r="H176" s="47">
        <v>0.23100196192350619</v>
      </c>
      <c r="I176" s="47">
        <v>0.25977281037318778</v>
      </c>
      <c r="J176" s="48">
        <v>25.555565222582249</v>
      </c>
      <c r="K176" s="48">
        <v>3.3831301403845</v>
      </c>
      <c r="L176" s="48">
        <v>32.675657944678839</v>
      </c>
      <c r="M176" s="48">
        <v>9.0233767351506504</v>
      </c>
      <c r="N176" s="48">
        <v>54.670483052484144</v>
      </c>
      <c r="O176" s="48">
        <v>27.166609470686598</v>
      </c>
      <c r="P176" s="48">
        <v>39.718957374897613</v>
      </c>
      <c r="Q176" s="48">
        <v>41.989312431907742</v>
      </c>
      <c r="R176" s="48">
        <v>50.688840201784103</v>
      </c>
      <c r="S176" s="48">
        <v>41.443666011340767</v>
      </c>
      <c r="T176" s="49">
        <v>13065.837</v>
      </c>
      <c r="U176" s="49">
        <v>13355.26</v>
      </c>
      <c r="V176" s="49">
        <v>13651.03</v>
      </c>
      <c r="W176" s="48">
        <v>83.101835749409133</v>
      </c>
      <c r="X176" s="49">
        <v>11344.2568359375</v>
      </c>
      <c r="Y176" s="49">
        <v>6211.52197265625</v>
      </c>
      <c r="Z176" s="54">
        <v>10</v>
      </c>
      <c r="AA176" s="46" t="s">
        <v>83</v>
      </c>
      <c r="AB176" s="46"/>
      <c r="AC176" s="46"/>
      <c r="AD176" s="46"/>
    </row>
    <row r="177" spans="1:30" x14ac:dyDescent="0.35">
      <c r="A177" s="46">
        <v>646</v>
      </c>
      <c r="B177" s="46" t="s">
        <v>279</v>
      </c>
      <c r="C177" s="46" t="s">
        <v>280</v>
      </c>
      <c r="D177" s="46" t="s">
        <v>205</v>
      </c>
      <c r="E177" s="46" t="s">
        <v>87</v>
      </c>
      <c r="F177" s="46" t="s">
        <v>106</v>
      </c>
      <c r="G177" s="46" t="s">
        <v>82</v>
      </c>
      <c r="H177" s="47">
        <v>0.23100196192350619</v>
      </c>
      <c r="I177" s="47">
        <v>8.9512609187872197E-2</v>
      </c>
      <c r="J177" s="48">
        <v>10.71946408458615</v>
      </c>
      <c r="K177" s="48">
        <v>2.6240191320472999</v>
      </c>
      <c r="L177" s="48">
        <v>10.3992413611088</v>
      </c>
      <c r="M177" s="48">
        <v>2.67144010463926</v>
      </c>
      <c r="N177" s="48">
        <v>19.498290739656539</v>
      </c>
      <c r="O177" s="48">
        <v>13.731339896824291</v>
      </c>
      <c r="P177" s="48">
        <v>10.66110716079446</v>
      </c>
      <c r="Q177" s="48">
        <v>9.746657540696809</v>
      </c>
      <c r="R177" s="48">
        <v>13.68976166906759</v>
      </c>
      <c r="S177" s="48">
        <v>14.553045483904601</v>
      </c>
      <c r="T177" s="49">
        <v>13065.837</v>
      </c>
      <c r="U177" s="49">
        <v>13355.26</v>
      </c>
      <c r="V177" s="49">
        <v>13651.03</v>
      </c>
      <c r="W177" s="48">
        <v>16.898164250590661</v>
      </c>
      <c r="X177" s="49">
        <v>2306.7734375</v>
      </c>
      <c r="Y177" s="49">
        <v>453.239013671875</v>
      </c>
      <c r="Z177" s="54">
        <v>10</v>
      </c>
      <c r="AA177" s="46" t="s">
        <v>83</v>
      </c>
      <c r="AB177" s="46"/>
      <c r="AC177" s="46"/>
      <c r="AD177" s="46"/>
    </row>
    <row r="178" spans="1:30" x14ac:dyDescent="0.35">
      <c r="A178" s="46">
        <v>662</v>
      </c>
      <c r="B178" s="46" t="s">
        <v>150</v>
      </c>
      <c r="C178" s="46" t="s">
        <v>151</v>
      </c>
      <c r="D178" s="46" t="s">
        <v>105</v>
      </c>
      <c r="E178" s="46" t="s">
        <v>80</v>
      </c>
      <c r="F178" s="46" t="s">
        <v>91</v>
      </c>
      <c r="G178" s="46" t="s">
        <v>84</v>
      </c>
      <c r="H178" s="47">
        <v>7.2018620576616002E-3</v>
      </c>
      <c r="I178" s="47">
        <v>7.4374720025040999E-3</v>
      </c>
      <c r="J178" s="48">
        <v>1.59938188574908</v>
      </c>
      <c r="K178" s="48"/>
      <c r="L178" s="48">
        <v>0.27255570851011002</v>
      </c>
      <c r="M178" s="48">
        <v>0</v>
      </c>
      <c r="N178" s="48">
        <v>0.27054707800521</v>
      </c>
      <c r="O178" s="48">
        <v>0.70708944106864002</v>
      </c>
      <c r="P178" s="48">
        <v>0.13457824382784001</v>
      </c>
      <c r="Q178" s="48">
        <v>0.27456433901499999</v>
      </c>
      <c r="R178" s="48">
        <v>1.243854286383</v>
      </c>
      <c r="S178" s="48">
        <v>0.34285777618135999</v>
      </c>
      <c r="T178" s="49">
        <v>172.5865</v>
      </c>
      <c r="U178" s="49">
        <v>178.52199999999999</v>
      </c>
      <c r="V178" s="49">
        <v>178.78100000000001</v>
      </c>
      <c r="W178" s="48">
        <v>81.189161394348091</v>
      </c>
      <c r="X178" s="49">
        <v>145.15078735351563</v>
      </c>
      <c r="Y178" s="49">
        <v>2.8658249378204346</v>
      </c>
      <c r="Z178" s="54">
        <v>9</v>
      </c>
      <c r="AA178" s="46" t="s">
        <v>20</v>
      </c>
      <c r="AB178" s="46"/>
      <c r="AC178" s="46"/>
      <c r="AD178" s="46"/>
    </row>
    <row r="179" spans="1:30" x14ac:dyDescent="0.35">
      <c r="A179" s="46">
        <v>662</v>
      </c>
      <c r="B179" s="46" t="s">
        <v>150</v>
      </c>
      <c r="C179" s="46" t="s">
        <v>151</v>
      </c>
      <c r="D179" s="46" t="s">
        <v>105</v>
      </c>
      <c r="E179" s="46" t="s">
        <v>80</v>
      </c>
      <c r="F179" s="46" t="s">
        <v>91</v>
      </c>
      <c r="G179" s="46" t="s">
        <v>82</v>
      </c>
      <c r="H179" s="47">
        <v>7.2018620576616002E-3</v>
      </c>
      <c r="I179" s="47">
        <v>6.1849497211652E-3</v>
      </c>
      <c r="J179" s="48">
        <v>1.0766666611062501</v>
      </c>
      <c r="K179" s="48"/>
      <c r="L179" s="48">
        <v>0.55247816071472</v>
      </c>
      <c r="M179" s="48">
        <v>0</v>
      </c>
      <c r="N179" s="48">
        <v>0.56229442476700009</v>
      </c>
      <c r="O179" s="48">
        <v>0.71935464960341</v>
      </c>
      <c r="P179" s="48">
        <v>0.22866120968829998</v>
      </c>
      <c r="Q179" s="48">
        <v>0.44834877145430996</v>
      </c>
      <c r="R179" s="48">
        <v>0.49760118128523001</v>
      </c>
      <c r="S179" s="48">
        <v>0.55921481251530991</v>
      </c>
      <c r="T179" s="49">
        <v>172.5865</v>
      </c>
      <c r="U179" s="49">
        <v>178.52199999999999</v>
      </c>
      <c r="V179" s="49">
        <v>178.78100000000001</v>
      </c>
      <c r="W179" s="48">
        <v>18.810838605651963</v>
      </c>
      <c r="X179" s="49">
        <v>33.630207061767578</v>
      </c>
      <c r="Y179" s="49">
        <v>0.56879258155822754</v>
      </c>
      <c r="Z179" s="54">
        <v>9</v>
      </c>
      <c r="AA179" s="46" t="s">
        <v>20</v>
      </c>
      <c r="AB179" s="46"/>
      <c r="AC179" s="46"/>
      <c r="AD179" s="46"/>
    </row>
    <row r="180" spans="1:30" x14ac:dyDescent="0.35">
      <c r="A180" s="46">
        <v>882</v>
      </c>
      <c r="B180" s="46" t="s">
        <v>201</v>
      </c>
      <c r="C180" s="46" t="s">
        <v>202</v>
      </c>
      <c r="D180" s="46" t="s">
        <v>121</v>
      </c>
      <c r="E180" s="46" t="s">
        <v>80</v>
      </c>
      <c r="F180" s="46" t="s">
        <v>106</v>
      </c>
      <c r="G180" s="46" t="s">
        <v>84</v>
      </c>
      <c r="H180" s="47">
        <v>2.46004897655159E-2</v>
      </c>
      <c r="I180" s="47">
        <v>2.6899461217902699E-2</v>
      </c>
      <c r="J180" s="48">
        <v>4.7029889769190705</v>
      </c>
      <c r="K180" s="48">
        <v>1.23659818837095</v>
      </c>
      <c r="L180" s="48">
        <v>4.5698115296620004E-2</v>
      </c>
      <c r="M180" s="48">
        <v>4.7901945053050596</v>
      </c>
      <c r="N180" s="48">
        <v>5.3808929395214697</v>
      </c>
      <c r="O180" s="48">
        <v>1.7466547652157101</v>
      </c>
      <c r="P180" s="48">
        <v>0.42152339781291998</v>
      </c>
      <c r="Q180" s="48">
        <v>0.40761901032352998</v>
      </c>
      <c r="R180" s="48">
        <v>5.7733296522142199</v>
      </c>
      <c r="S180" s="48">
        <v>2.3625710694425002</v>
      </c>
      <c r="T180" s="49">
        <v>211.94399999999999</v>
      </c>
      <c r="U180" s="49">
        <v>213.779</v>
      </c>
      <c r="V180" s="49">
        <v>215.26050000000001</v>
      </c>
      <c r="W180" s="48">
        <v>81.322609067154971</v>
      </c>
      <c r="X180" s="49">
        <v>175.05545043945313</v>
      </c>
      <c r="Y180" s="49">
        <v>12.019721984863281</v>
      </c>
      <c r="Z180" s="54">
        <v>10</v>
      </c>
      <c r="AA180" s="46" t="s">
        <v>83</v>
      </c>
      <c r="AB180" s="46"/>
      <c r="AC180" s="46"/>
      <c r="AD180" s="46"/>
    </row>
    <row r="181" spans="1:30" x14ac:dyDescent="0.35">
      <c r="A181" s="46">
        <v>882</v>
      </c>
      <c r="B181" s="46" t="s">
        <v>201</v>
      </c>
      <c r="C181" s="46" t="s">
        <v>202</v>
      </c>
      <c r="D181" s="46" t="s">
        <v>121</v>
      </c>
      <c r="E181" s="46" t="s">
        <v>80</v>
      </c>
      <c r="F181" s="46" t="s">
        <v>106</v>
      </c>
      <c r="G181" s="46" t="s">
        <v>82</v>
      </c>
      <c r="H181" s="47">
        <v>2.46004897655159E-2</v>
      </c>
      <c r="I181" s="47">
        <v>1.45906143310286E-2</v>
      </c>
      <c r="J181" s="48">
        <v>2.6908547302074997</v>
      </c>
      <c r="K181" s="48">
        <v>0.60503828205490995</v>
      </c>
      <c r="L181" s="48">
        <v>0</v>
      </c>
      <c r="M181" s="48">
        <v>3.5827559039211803</v>
      </c>
      <c r="N181" s="48">
        <v>1.6801007387056299</v>
      </c>
      <c r="O181" s="48">
        <v>0.39696167754187001</v>
      </c>
      <c r="P181" s="48">
        <v>0</v>
      </c>
      <c r="Q181" s="48">
        <v>0.13737096220278999</v>
      </c>
      <c r="R181" s="48">
        <v>2.74539908284684</v>
      </c>
      <c r="S181" s="48">
        <v>0.66732658599490002</v>
      </c>
      <c r="T181" s="49">
        <v>211.94399999999999</v>
      </c>
      <c r="U181" s="49">
        <v>213.779</v>
      </c>
      <c r="V181" s="49">
        <v>215.26050000000001</v>
      </c>
      <c r="W181" s="48">
        <v>18.677390932845</v>
      </c>
      <c r="X181" s="49">
        <v>40.205043792724609</v>
      </c>
      <c r="Y181" s="49">
        <v>1.516931414604187</v>
      </c>
      <c r="Z181" s="54">
        <v>10</v>
      </c>
      <c r="AA181" s="46" t="s">
        <v>83</v>
      </c>
      <c r="AB181" s="46"/>
      <c r="AC181" s="46"/>
      <c r="AD181" s="46"/>
    </row>
    <row r="182" spans="1:30" x14ac:dyDescent="0.35">
      <c r="A182" s="46">
        <v>678</v>
      </c>
      <c r="B182" s="46" t="s">
        <v>222</v>
      </c>
      <c r="C182" s="46" t="s">
        <v>223</v>
      </c>
      <c r="D182" s="46" t="s">
        <v>205</v>
      </c>
      <c r="E182" s="46" t="s">
        <v>80</v>
      </c>
      <c r="F182" s="46" t="s">
        <v>81</v>
      </c>
      <c r="G182" s="46" t="s">
        <v>84</v>
      </c>
      <c r="H182" s="47">
        <v>4.7923375105539102E-2</v>
      </c>
      <c r="I182" s="47">
        <v>4.9522349034618697E-2</v>
      </c>
      <c r="J182" s="48">
        <v>4.9178776180541002</v>
      </c>
      <c r="K182" s="48">
        <v>0.82374456258442996</v>
      </c>
      <c r="L182" s="48">
        <v>7.1900334364493004</v>
      </c>
      <c r="M182" s="48">
        <v>3.38281721897375</v>
      </c>
      <c r="N182" s="48">
        <v>10.43173912712437</v>
      </c>
      <c r="O182" s="48">
        <v>11.338248214898099</v>
      </c>
      <c r="P182" s="48">
        <v>4.7805743165510401</v>
      </c>
      <c r="Q182" s="48">
        <v>6.5066494600302294</v>
      </c>
      <c r="R182" s="48">
        <v>0.51212341226020996</v>
      </c>
      <c r="S182" s="48">
        <v>6.6274752232231098</v>
      </c>
      <c r="T182" s="49">
        <v>213.392</v>
      </c>
      <c r="U182" s="49">
        <v>221.96100000000001</v>
      </c>
      <c r="V182" s="49">
        <v>226.30500000000001</v>
      </c>
      <c r="W182" s="48">
        <v>33.624514617853258</v>
      </c>
      <c r="X182" s="49">
        <v>76.093955993652344</v>
      </c>
      <c r="Y182" s="49">
        <v>9.4091157913208008</v>
      </c>
      <c r="Z182" s="54">
        <v>10</v>
      </c>
      <c r="AA182" s="46" t="s">
        <v>83</v>
      </c>
      <c r="AB182" s="46"/>
      <c r="AC182" s="46"/>
      <c r="AD182" s="46"/>
    </row>
    <row r="183" spans="1:30" x14ac:dyDescent="0.35">
      <c r="A183" s="46">
        <v>678</v>
      </c>
      <c r="B183" s="46" t="s">
        <v>222</v>
      </c>
      <c r="C183" s="46" t="s">
        <v>223</v>
      </c>
      <c r="D183" s="46" t="s">
        <v>205</v>
      </c>
      <c r="E183" s="46" t="s">
        <v>80</v>
      </c>
      <c r="F183" s="46" t="s">
        <v>81</v>
      </c>
      <c r="G183" s="46" t="s">
        <v>82</v>
      </c>
      <c r="H183" s="47">
        <v>4.7923375105539102E-2</v>
      </c>
      <c r="I183" s="47">
        <v>4.7113366381047898E-2</v>
      </c>
      <c r="J183" s="48">
        <v>4.4288644833846096</v>
      </c>
      <c r="K183" s="48">
        <v>0.77932984249045001</v>
      </c>
      <c r="L183" s="48">
        <v>7.0388814227545389</v>
      </c>
      <c r="M183" s="48">
        <v>3.4672074956560399</v>
      </c>
      <c r="N183" s="48">
        <v>8.7289140904857998</v>
      </c>
      <c r="O183" s="48">
        <v>10.75776001153848</v>
      </c>
      <c r="P183" s="48">
        <v>2.62780050420707</v>
      </c>
      <c r="Q183" s="48">
        <v>7.2923822401225999</v>
      </c>
      <c r="R183" s="48">
        <v>0.42579416287343003</v>
      </c>
      <c r="S183" s="48">
        <v>7.82855874376237</v>
      </c>
      <c r="T183" s="49">
        <v>213.392</v>
      </c>
      <c r="U183" s="49">
        <v>221.96100000000001</v>
      </c>
      <c r="V183" s="49">
        <v>226.30500000000001</v>
      </c>
      <c r="W183" s="48">
        <v>66.375485382146266</v>
      </c>
      <c r="X183" s="49">
        <v>150.21104431152344</v>
      </c>
      <c r="Y183" s="49">
        <v>17.096323013305664</v>
      </c>
      <c r="Z183" s="54">
        <v>10</v>
      </c>
      <c r="AA183" s="46" t="s">
        <v>83</v>
      </c>
      <c r="AB183" s="46"/>
      <c r="AC183" s="46"/>
      <c r="AD183" s="46"/>
    </row>
    <row r="184" spans="1:30" x14ac:dyDescent="0.35">
      <c r="A184" s="46">
        <v>686</v>
      </c>
      <c r="B184" s="46" t="s">
        <v>292</v>
      </c>
      <c r="C184" s="46" t="s">
        <v>293</v>
      </c>
      <c r="D184" s="46" t="s">
        <v>205</v>
      </c>
      <c r="E184" s="46" t="s">
        <v>87</v>
      </c>
      <c r="F184" s="46" t="s">
        <v>81</v>
      </c>
      <c r="G184" s="46" t="s">
        <v>84</v>
      </c>
      <c r="H184" s="47">
        <v>0.26286197297605662</v>
      </c>
      <c r="I184" s="47">
        <v>0.38938248459002461</v>
      </c>
      <c r="J184" s="48">
        <v>38.311789337253472</v>
      </c>
      <c r="K184" s="48">
        <v>8.2698341273821789</v>
      </c>
      <c r="L184" s="48">
        <v>48.04828742427982</v>
      </c>
      <c r="M184" s="48">
        <v>62.575330848047464</v>
      </c>
      <c r="N184" s="48">
        <v>70.41542041501944</v>
      </c>
      <c r="O184" s="48">
        <v>43.42608340032114</v>
      </c>
      <c r="P184" s="48">
        <v>25.97354063599888</v>
      </c>
      <c r="Q184" s="48">
        <v>43.550203258144379</v>
      </c>
      <c r="R184" s="48">
        <v>37.234947382516729</v>
      </c>
      <c r="S184" s="48">
        <v>8.672551958880991</v>
      </c>
      <c r="T184" s="49">
        <v>16352.9215</v>
      </c>
      <c r="U184" s="49">
        <v>17220.8665</v>
      </c>
      <c r="V184" s="49">
        <v>17651.102999999999</v>
      </c>
      <c r="W184" s="48">
        <v>56.053496601382889</v>
      </c>
      <c r="X184" s="49">
        <v>9894.060546875</v>
      </c>
      <c r="Y184" s="49">
        <v>7208.95751953125</v>
      </c>
      <c r="Z184" s="54">
        <v>10</v>
      </c>
      <c r="AA184" s="46" t="s">
        <v>83</v>
      </c>
      <c r="AB184" s="46"/>
      <c r="AC184" s="46"/>
      <c r="AD184" s="46"/>
    </row>
    <row r="185" spans="1:30" x14ac:dyDescent="0.35">
      <c r="A185" s="46">
        <v>686</v>
      </c>
      <c r="B185" s="46" t="s">
        <v>292</v>
      </c>
      <c r="C185" s="46" t="s">
        <v>293</v>
      </c>
      <c r="D185" s="46" t="s">
        <v>205</v>
      </c>
      <c r="E185" s="46" t="s">
        <v>87</v>
      </c>
      <c r="F185" s="46" t="s">
        <v>81</v>
      </c>
      <c r="G185" s="46" t="s">
        <v>82</v>
      </c>
      <c r="H185" s="47">
        <v>0.26286197297605662</v>
      </c>
      <c r="I185" s="47">
        <v>0.10148583336760229</v>
      </c>
      <c r="J185" s="48">
        <v>12.15110059365754</v>
      </c>
      <c r="K185" s="48">
        <v>2.7151642525399802</v>
      </c>
      <c r="L185" s="48">
        <v>12.737375650224561</v>
      </c>
      <c r="M185" s="48">
        <v>20.029869185967488</v>
      </c>
      <c r="N185" s="48">
        <v>17.119783033187819</v>
      </c>
      <c r="O185" s="48">
        <v>10.28150932666839</v>
      </c>
      <c r="P185" s="48">
        <v>2.6565053364957101</v>
      </c>
      <c r="Q185" s="48">
        <v>3.1873826314987697</v>
      </c>
      <c r="R185" s="48">
        <v>3.7653429848759896</v>
      </c>
      <c r="S185" s="48">
        <v>2.7634477017288099</v>
      </c>
      <c r="T185" s="49">
        <v>16352.9215</v>
      </c>
      <c r="U185" s="49">
        <v>17220.8665</v>
      </c>
      <c r="V185" s="49">
        <v>17651.102999999999</v>
      </c>
      <c r="W185" s="48">
        <v>43.946503398617047</v>
      </c>
      <c r="X185" s="49">
        <v>7757.04248046875</v>
      </c>
      <c r="Y185" s="49">
        <v>1763.517822265625</v>
      </c>
      <c r="Z185" s="54">
        <v>10</v>
      </c>
      <c r="AA185" s="46" t="s">
        <v>83</v>
      </c>
      <c r="AB185" s="46"/>
      <c r="AC185" s="46"/>
      <c r="AD185" s="46"/>
    </row>
    <row r="186" spans="1:30" x14ac:dyDescent="0.35">
      <c r="A186" s="46">
        <v>688</v>
      </c>
      <c r="B186" s="46" t="s">
        <v>77</v>
      </c>
      <c r="C186" s="46" t="s">
        <v>78</v>
      </c>
      <c r="D186" s="46" t="s">
        <v>79</v>
      </c>
      <c r="E186" s="46" t="s">
        <v>80</v>
      </c>
      <c r="F186" s="46" t="s">
        <v>81</v>
      </c>
      <c r="G186" s="46" t="s">
        <v>84</v>
      </c>
      <c r="H186" s="47">
        <v>4.3311414746289998E-4</v>
      </c>
      <c r="I186" s="47">
        <v>1.0179216098706E-3</v>
      </c>
      <c r="J186" s="48">
        <v>5.4099649480280003E-2</v>
      </c>
      <c r="K186" s="48">
        <v>0.13485241373542001</v>
      </c>
      <c r="L186" s="48">
        <v>0.12814285489336</v>
      </c>
      <c r="M186" s="48">
        <v>0.11669787412730999</v>
      </c>
      <c r="N186" s="48">
        <v>0.23570901846990999</v>
      </c>
      <c r="O186" s="48">
        <v>7.1691795947580003E-2</v>
      </c>
      <c r="P186" s="48">
        <v>5.8314310477150001E-2</v>
      </c>
      <c r="Q186" s="48">
        <v>1.7538363146850002E-2</v>
      </c>
      <c r="R186" s="48">
        <v>0.11019378321576001</v>
      </c>
      <c r="S186" s="48">
        <v>3.7433249800069998E-2</v>
      </c>
      <c r="T186" s="49">
        <v>6966.1525000000001</v>
      </c>
      <c r="U186" s="49">
        <v>6835.43</v>
      </c>
      <c r="V186" s="49">
        <v>6791.2134999999998</v>
      </c>
      <c r="W186" s="48">
        <v>42.548870488950804</v>
      </c>
      <c r="X186" s="49">
        <v>2889.584716796875</v>
      </c>
      <c r="Y186" s="49">
        <v>7.7198219299316406</v>
      </c>
      <c r="Z186" s="54">
        <v>10</v>
      </c>
      <c r="AA186" s="46" t="s">
        <v>83</v>
      </c>
      <c r="AB186" s="46"/>
      <c r="AC186" s="46"/>
      <c r="AD186" s="46"/>
    </row>
    <row r="187" spans="1:30" x14ac:dyDescent="0.35">
      <c r="A187" s="46">
        <v>688</v>
      </c>
      <c r="B187" s="46" t="s">
        <v>77</v>
      </c>
      <c r="C187" s="46" t="s">
        <v>78</v>
      </c>
      <c r="D187" s="46" t="s">
        <v>79</v>
      </c>
      <c r="E187" s="46" t="s">
        <v>80</v>
      </c>
      <c r="F187" s="46" t="s">
        <v>81</v>
      </c>
      <c r="G187" s="46" t="s">
        <v>82</v>
      </c>
      <c r="H187" s="47">
        <v>4.3311414746289998E-4</v>
      </c>
      <c r="I187" s="47">
        <v>0</v>
      </c>
      <c r="J187" s="48">
        <v>0</v>
      </c>
      <c r="K187" s="48">
        <v>0</v>
      </c>
      <c r="L187" s="48">
        <v>0</v>
      </c>
      <c r="M187" s="48">
        <v>0</v>
      </c>
      <c r="N187" s="48">
        <v>0</v>
      </c>
      <c r="O187" s="48">
        <v>0</v>
      </c>
      <c r="P187" s="48">
        <v>0</v>
      </c>
      <c r="Q187" s="48">
        <v>0</v>
      </c>
      <c r="R187" s="48">
        <v>0</v>
      </c>
      <c r="S187" s="48">
        <v>0</v>
      </c>
      <c r="T187" s="49">
        <v>6966.1525000000001</v>
      </c>
      <c r="U187" s="49">
        <v>6835.43</v>
      </c>
      <c r="V187" s="49">
        <v>6791.2134999999998</v>
      </c>
      <c r="W187" s="48">
        <v>57.451129511049068</v>
      </c>
      <c r="X187" s="49">
        <v>3901.62890625</v>
      </c>
      <c r="Y187" s="49">
        <v>0</v>
      </c>
      <c r="Z187" s="54">
        <v>10</v>
      </c>
      <c r="AA187" s="46" t="s">
        <v>83</v>
      </c>
      <c r="AB187" s="46"/>
      <c r="AC187" s="46"/>
      <c r="AD187" s="46"/>
    </row>
    <row r="188" spans="1:30" x14ac:dyDescent="0.35">
      <c r="A188" s="46">
        <v>694</v>
      </c>
      <c r="B188" s="46" t="s">
        <v>307</v>
      </c>
      <c r="C188" s="46" t="s">
        <v>308</v>
      </c>
      <c r="D188" s="46" t="s">
        <v>205</v>
      </c>
      <c r="E188" s="46" t="s">
        <v>87</v>
      </c>
      <c r="F188" s="46" t="s">
        <v>81</v>
      </c>
      <c r="G188" s="46" t="s">
        <v>84</v>
      </c>
      <c r="H188" s="47">
        <v>0.29289930671452857</v>
      </c>
      <c r="I188" s="47">
        <v>0.40253298229765599</v>
      </c>
      <c r="J188" s="48">
        <v>38.573928887592167</v>
      </c>
      <c r="K188" s="48">
        <v>12.24602349802824</v>
      </c>
      <c r="L188" s="48">
        <v>40.304793136589311</v>
      </c>
      <c r="M188" s="48">
        <v>19.936876076746298</v>
      </c>
      <c r="N188" s="48">
        <v>77.403466304006102</v>
      </c>
      <c r="O188" s="48">
        <v>73.349810875629203</v>
      </c>
      <c r="P188" s="48">
        <v>50.152112053481133</v>
      </c>
      <c r="Q188" s="48">
        <v>77.245784377073292</v>
      </c>
      <c r="R188" s="48">
        <v>60.544550084365497</v>
      </c>
      <c r="S188" s="48">
        <v>52.678779643983042</v>
      </c>
      <c r="T188" s="49">
        <v>7731.991</v>
      </c>
      <c r="U188" s="49">
        <v>8094.6019999999999</v>
      </c>
      <c r="V188" s="49">
        <v>8276.8065000000006</v>
      </c>
      <c r="W188" s="48">
        <v>58.644823236718032</v>
      </c>
      <c r="X188" s="49">
        <v>4853.91845703125</v>
      </c>
      <c r="Y188" s="49">
        <v>3762.4111328125</v>
      </c>
      <c r="Z188" s="54">
        <v>10</v>
      </c>
      <c r="AA188" s="46" t="s">
        <v>83</v>
      </c>
      <c r="AB188" s="46"/>
      <c r="AC188" s="46"/>
      <c r="AD188" s="46"/>
    </row>
    <row r="189" spans="1:30" x14ac:dyDescent="0.35">
      <c r="A189" s="46">
        <v>694</v>
      </c>
      <c r="B189" s="46" t="s">
        <v>307</v>
      </c>
      <c r="C189" s="46" t="s">
        <v>308</v>
      </c>
      <c r="D189" s="46" t="s">
        <v>205</v>
      </c>
      <c r="E189" s="46" t="s">
        <v>87</v>
      </c>
      <c r="F189" s="46" t="s">
        <v>81</v>
      </c>
      <c r="G189" s="46" t="s">
        <v>82</v>
      </c>
      <c r="H189" s="47">
        <v>0.29289930671452857</v>
      </c>
      <c r="I189" s="47">
        <v>0.13743031761633959</v>
      </c>
      <c r="J189" s="48">
        <v>19.598579739135062</v>
      </c>
      <c r="K189" s="48">
        <v>5.9455767756753399</v>
      </c>
      <c r="L189" s="48">
        <v>7.8560508221814098</v>
      </c>
      <c r="M189" s="48">
        <v>8.9284351891820108</v>
      </c>
      <c r="N189" s="48">
        <v>33.122421248752943</v>
      </c>
      <c r="O189" s="48">
        <v>26.839057887824353</v>
      </c>
      <c r="P189" s="48">
        <v>15.291270401786081</v>
      </c>
      <c r="Q189" s="48">
        <v>23.446501147268179</v>
      </c>
      <c r="R189" s="48">
        <v>11.2521984553079</v>
      </c>
      <c r="S189" s="48">
        <v>10.437194989829029</v>
      </c>
      <c r="T189" s="49">
        <v>7731.991</v>
      </c>
      <c r="U189" s="49">
        <v>8094.6019999999999</v>
      </c>
      <c r="V189" s="49">
        <v>8276.8065000000006</v>
      </c>
      <c r="W189" s="48">
        <v>41.355176763283168</v>
      </c>
      <c r="X189" s="49">
        <v>3422.887939453125</v>
      </c>
      <c r="Y189" s="49">
        <v>1139.276123046875</v>
      </c>
      <c r="Z189" s="54">
        <v>10</v>
      </c>
      <c r="AA189" s="46" t="s">
        <v>83</v>
      </c>
      <c r="AB189" s="46"/>
      <c r="AC189" s="46"/>
      <c r="AD189" s="46"/>
    </row>
    <row r="190" spans="1:30" x14ac:dyDescent="0.35">
      <c r="A190" s="46">
        <v>710</v>
      </c>
      <c r="B190" s="46" t="s">
        <v>203</v>
      </c>
      <c r="C190" s="46" t="s">
        <v>204</v>
      </c>
      <c r="D190" s="46" t="s">
        <v>205</v>
      </c>
      <c r="E190" s="46" t="s">
        <v>87</v>
      </c>
      <c r="F190" s="46" t="s">
        <v>177</v>
      </c>
      <c r="G190" s="46" t="s">
        <v>84</v>
      </c>
      <c r="H190" s="47">
        <v>2.48906428726559E-2</v>
      </c>
      <c r="I190" s="47">
        <v>4.53620927481896E-2</v>
      </c>
      <c r="J190" s="48">
        <v>8.5098201410765704</v>
      </c>
      <c r="K190" s="48">
        <v>1.8077778060101801</v>
      </c>
      <c r="L190" s="48">
        <v>2.5635040519289198</v>
      </c>
      <c r="M190" s="48">
        <v>0.54397694546273001</v>
      </c>
      <c r="N190" s="48">
        <v>9.5948979071199698</v>
      </c>
      <c r="O190" s="48">
        <v>2.76218061530294</v>
      </c>
      <c r="P190" s="48">
        <v>8.3197556111999198</v>
      </c>
      <c r="Q190" s="48">
        <v>6.6008583057398802</v>
      </c>
      <c r="R190" s="48">
        <v>8.3632762914451906</v>
      </c>
      <c r="S190" s="48">
        <v>5.7355613824571003</v>
      </c>
      <c r="T190" s="49">
        <v>57259.550999999999</v>
      </c>
      <c r="U190" s="49">
        <v>61502.603000000003</v>
      </c>
      <c r="V190" s="49">
        <v>62378.41</v>
      </c>
      <c r="W190" s="48">
        <v>41.436133241328939</v>
      </c>
      <c r="X190" s="49">
        <v>25847.201171875</v>
      </c>
      <c r="Y190" s="49">
        <v>2919.13525390625</v>
      </c>
      <c r="Z190" s="54">
        <v>10</v>
      </c>
      <c r="AA190" s="46" t="s">
        <v>83</v>
      </c>
      <c r="AB190" s="46"/>
      <c r="AC190" s="46"/>
      <c r="AD190" s="46"/>
    </row>
    <row r="191" spans="1:30" x14ac:dyDescent="0.35">
      <c r="A191" s="46">
        <v>710</v>
      </c>
      <c r="B191" s="46" t="s">
        <v>203</v>
      </c>
      <c r="C191" s="46" t="s">
        <v>204</v>
      </c>
      <c r="D191" s="46" t="s">
        <v>205</v>
      </c>
      <c r="E191" s="46" t="s">
        <v>87</v>
      </c>
      <c r="F191" s="46" t="s">
        <v>177</v>
      </c>
      <c r="G191" s="46" t="s">
        <v>82</v>
      </c>
      <c r="H191" s="47">
        <v>2.48906428726559E-2</v>
      </c>
      <c r="I191" s="47">
        <v>1.04063239293509E-2</v>
      </c>
      <c r="J191" s="48">
        <v>1.9175894588795002</v>
      </c>
      <c r="K191" s="48">
        <v>0.84626975885133993</v>
      </c>
      <c r="L191" s="48">
        <v>0.85666307412747</v>
      </c>
      <c r="M191" s="48">
        <v>0.28679250757624003</v>
      </c>
      <c r="N191" s="48">
        <v>0.78088865735051005</v>
      </c>
      <c r="O191" s="48">
        <v>1.5589524829117301</v>
      </c>
      <c r="P191" s="48">
        <v>0.60847873084267001</v>
      </c>
      <c r="Q191" s="48">
        <v>1.3990069983865501</v>
      </c>
      <c r="R191" s="48">
        <v>1.1796525240006701</v>
      </c>
      <c r="S191" s="48">
        <v>1.4824592810279</v>
      </c>
      <c r="T191" s="49">
        <v>57259.550999999999</v>
      </c>
      <c r="U191" s="49">
        <v>61502.603000000003</v>
      </c>
      <c r="V191" s="49">
        <v>62378.41</v>
      </c>
      <c r="W191" s="48">
        <v>58.563866758672077</v>
      </c>
      <c r="X191" s="49">
        <v>36531.20703125</v>
      </c>
      <c r="Y191" s="49">
        <v>983.80816650390625</v>
      </c>
      <c r="Z191" s="54">
        <v>10</v>
      </c>
      <c r="AA191" s="46" t="s">
        <v>83</v>
      </c>
      <c r="AB191" s="46"/>
      <c r="AC191" s="46"/>
      <c r="AD191" s="46"/>
    </row>
    <row r="192" spans="1:30" x14ac:dyDescent="0.35">
      <c r="A192" s="46">
        <v>144</v>
      </c>
      <c r="B192" s="46" t="s">
        <v>174</v>
      </c>
      <c r="C192" s="46" t="s">
        <v>175</v>
      </c>
      <c r="D192" s="46" t="s">
        <v>126</v>
      </c>
      <c r="E192" s="46" t="s">
        <v>176</v>
      </c>
      <c r="F192" s="46" t="s">
        <v>177</v>
      </c>
      <c r="G192" s="46" t="s">
        <v>84</v>
      </c>
      <c r="H192" s="47">
        <v>1.1184699058671701E-2</v>
      </c>
      <c r="I192" s="47">
        <v>1.2651092118595299E-2</v>
      </c>
      <c r="J192" s="48">
        <v>2.2784511806759502</v>
      </c>
      <c r="K192" s="48">
        <v>0.16588091088019</v>
      </c>
      <c r="L192" s="48">
        <v>1.1269142739246001</v>
      </c>
      <c r="M192" s="48">
        <v>0.70592696275220002</v>
      </c>
      <c r="N192" s="48">
        <v>3.0579503453771402</v>
      </c>
      <c r="O192" s="48">
        <v>1.6345388094749997</v>
      </c>
      <c r="P192" s="48">
        <v>1.4691062020910699</v>
      </c>
      <c r="Q192" s="48">
        <v>0.81539206601833991</v>
      </c>
      <c r="R192" s="48">
        <v>1.6896060597681399</v>
      </c>
      <c r="S192" s="48">
        <v>1.2738523460325601</v>
      </c>
      <c r="T192" s="49">
        <v>21910.772499999999</v>
      </c>
      <c r="U192" s="49">
        <v>22700.371999999999</v>
      </c>
      <c r="V192" s="49">
        <v>22834.965</v>
      </c>
      <c r="W192" s="48">
        <v>83.506339878592215</v>
      </c>
      <c r="X192" s="49">
        <v>19068.642578125</v>
      </c>
      <c r="Y192" s="49">
        <v>628.324951171875</v>
      </c>
      <c r="Z192" s="54">
        <v>10</v>
      </c>
      <c r="AA192" s="46" t="s">
        <v>83</v>
      </c>
      <c r="AB192" s="46"/>
      <c r="AC192" s="46"/>
      <c r="AD192" s="46"/>
    </row>
    <row r="193" spans="1:30" x14ac:dyDescent="0.35">
      <c r="A193" s="46">
        <v>144</v>
      </c>
      <c r="B193" s="46" t="s">
        <v>174</v>
      </c>
      <c r="C193" s="46" t="s">
        <v>175</v>
      </c>
      <c r="D193" s="46" t="s">
        <v>126</v>
      </c>
      <c r="E193" s="46" t="s">
        <v>176</v>
      </c>
      <c r="F193" s="46" t="s">
        <v>177</v>
      </c>
      <c r="G193" s="46" t="s">
        <v>82</v>
      </c>
      <c r="H193" s="47">
        <v>1.1184699058671701E-2</v>
      </c>
      <c r="I193" s="47">
        <v>3.7604453541431999E-3</v>
      </c>
      <c r="J193" s="48">
        <v>0.77992487477499994</v>
      </c>
      <c r="K193" s="48">
        <v>7.6110278529840009E-2</v>
      </c>
      <c r="L193" s="48">
        <v>0.18944139531407</v>
      </c>
      <c r="M193" s="48">
        <v>0.47592536586661</v>
      </c>
      <c r="N193" s="48">
        <v>0.77404070851950002</v>
      </c>
      <c r="O193" s="48">
        <v>0.17093053476604</v>
      </c>
      <c r="P193" s="48">
        <v>0.135788922023</v>
      </c>
      <c r="Q193" s="48">
        <v>0.36210505538603999</v>
      </c>
      <c r="R193" s="48">
        <v>0.31137109650400002</v>
      </c>
      <c r="S193" s="48">
        <v>0.45035957679994998</v>
      </c>
      <c r="T193" s="49">
        <v>21910.772499999999</v>
      </c>
      <c r="U193" s="49">
        <v>22700.371999999999</v>
      </c>
      <c r="V193" s="49">
        <v>22834.965</v>
      </c>
      <c r="W193" s="48">
        <v>16.493660121407778</v>
      </c>
      <c r="X193" s="49">
        <v>3766.321533203125</v>
      </c>
      <c r="Y193" s="49">
        <v>38.619911193847656</v>
      </c>
      <c r="Z193" s="54">
        <v>10</v>
      </c>
      <c r="AA193" s="46" t="s">
        <v>83</v>
      </c>
      <c r="AB193" s="46"/>
      <c r="AC193" s="46"/>
      <c r="AD193" s="46"/>
    </row>
    <row r="194" spans="1:30" x14ac:dyDescent="0.35">
      <c r="A194" s="46">
        <v>729</v>
      </c>
      <c r="B194" s="46" t="s">
        <v>299</v>
      </c>
      <c r="C194" s="46" t="s">
        <v>300</v>
      </c>
      <c r="D194" s="46" t="s">
        <v>109</v>
      </c>
      <c r="E194" s="46" t="s">
        <v>80</v>
      </c>
      <c r="F194" s="46" t="s">
        <v>155</v>
      </c>
      <c r="G194" s="46" t="s">
        <v>84</v>
      </c>
      <c r="H194" s="47">
        <v>0.27943958863105328</v>
      </c>
      <c r="I194" s="47">
        <v>0.35052826577139501</v>
      </c>
      <c r="J194" s="48">
        <v>35.95773640540439</v>
      </c>
      <c r="K194" s="48">
        <v>6.2814645001938105</v>
      </c>
      <c r="L194" s="48">
        <v>35.064808671475951</v>
      </c>
      <c r="M194" s="48">
        <v>28.369812138330868</v>
      </c>
      <c r="N194" s="48">
        <v>53.977116445257444</v>
      </c>
      <c r="O194" s="48">
        <v>57.703104732280352</v>
      </c>
      <c r="P194" s="48">
        <v>45.10421343268959</v>
      </c>
      <c r="Q194" s="48">
        <v>55.231553161398516</v>
      </c>
      <c r="R194" s="48">
        <v>63.612746444671707</v>
      </c>
      <c r="S194" s="48">
        <v>38.30067902567815</v>
      </c>
      <c r="T194" s="49">
        <v>38823.317999999999</v>
      </c>
      <c r="U194" s="49">
        <v>48066.923999999999</v>
      </c>
      <c r="V194" s="49">
        <v>49383.345500000003</v>
      </c>
      <c r="W194" s="48">
        <v>68.959400106182088</v>
      </c>
      <c r="X194" s="49">
        <v>34054.45703125</v>
      </c>
      <c r="Y194" s="49">
        <v>21803.57421875</v>
      </c>
      <c r="Z194" s="54">
        <v>10</v>
      </c>
      <c r="AA194" s="46" t="s">
        <v>83</v>
      </c>
      <c r="AB194" s="46"/>
      <c r="AC194" s="46"/>
      <c r="AD194" s="46"/>
    </row>
    <row r="195" spans="1:30" x14ac:dyDescent="0.35">
      <c r="A195" s="46">
        <v>729</v>
      </c>
      <c r="B195" s="46" t="s">
        <v>299</v>
      </c>
      <c r="C195" s="46" t="s">
        <v>300</v>
      </c>
      <c r="D195" s="46" t="s">
        <v>109</v>
      </c>
      <c r="E195" s="46" t="s">
        <v>80</v>
      </c>
      <c r="F195" s="46" t="s">
        <v>155</v>
      </c>
      <c r="G195" s="46" t="s">
        <v>82</v>
      </c>
      <c r="H195" s="47">
        <v>0.27943958863105328</v>
      </c>
      <c r="I195" s="47">
        <v>0.1215098918239963</v>
      </c>
      <c r="J195" s="48">
        <v>15.96125010741209</v>
      </c>
      <c r="K195" s="48">
        <v>3.9589627508372702</v>
      </c>
      <c r="L195" s="48">
        <v>9.1028620414238706</v>
      </c>
      <c r="M195" s="48">
        <v>7.4293434796028706</v>
      </c>
      <c r="N195" s="48">
        <v>21.267178742222981</v>
      </c>
      <c r="O195" s="48">
        <v>20.206316594888442</v>
      </c>
      <c r="P195" s="48">
        <v>15.160573973066949</v>
      </c>
      <c r="Q195" s="48">
        <v>14.56140720468427</v>
      </c>
      <c r="R195" s="48">
        <v>25.748038005144853</v>
      </c>
      <c r="S195" s="48">
        <v>12.41703562524798</v>
      </c>
      <c r="T195" s="49">
        <v>38823.317999999999</v>
      </c>
      <c r="U195" s="49">
        <v>48066.923999999999</v>
      </c>
      <c r="V195" s="49">
        <v>49383.345500000003</v>
      </c>
      <c r="W195" s="48">
        <v>31.040599893819632</v>
      </c>
      <c r="X195" s="49">
        <v>15328.88671875</v>
      </c>
      <c r="Y195" s="49">
        <v>4037.76171875</v>
      </c>
      <c r="Z195" s="54">
        <v>10</v>
      </c>
      <c r="AA195" s="46" t="s">
        <v>83</v>
      </c>
      <c r="AB195" s="46"/>
      <c r="AC195" s="46"/>
      <c r="AD195" s="46"/>
    </row>
    <row r="196" spans="1:30" x14ac:dyDescent="0.35">
      <c r="A196" s="46">
        <v>740</v>
      </c>
      <c r="B196" s="46" t="s">
        <v>178</v>
      </c>
      <c r="C196" s="46" t="s">
        <v>179</v>
      </c>
      <c r="D196" s="46" t="s">
        <v>105</v>
      </c>
      <c r="E196" s="46" t="s">
        <v>80</v>
      </c>
      <c r="F196" s="46" t="s">
        <v>97</v>
      </c>
      <c r="G196" s="46" t="s">
        <v>84</v>
      </c>
      <c r="H196" s="47">
        <v>1.12324684674057E-2</v>
      </c>
      <c r="I196" s="47">
        <v>3.15587030258829E-2</v>
      </c>
      <c r="J196" s="48">
        <v>2.12988293056137</v>
      </c>
      <c r="K196" s="48">
        <v>0.43725414896701997</v>
      </c>
      <c r="L196" s="48">
        <v>6.1561161826950697</v>
      </c>
      <c r="M196" s="48">
        <v>2.4541850743336702</v>
      </c>
      <c r="N196" s="48">
        <v>3.8149451650164403</v>
      </c>
      <c r="O196" s="48">
        <v>5.4003388763059901</v>
      </c>
      <c r="P196" s="48">
        <v>1.4824984193685899</v>
      </c>
      <c r="Q196" s="48">
        <v>2.9568023204682201</v>
      </c>
      <c r="R196" s="48">
        <v>4.0562365476921398</v>
      </c>
      <c r="S196" s="48">
        <v>5.5625291080410904</v>
      </c>
      <c r="T196" s="49">
        <v>599.51250000000005</v>
      </c>
      <c r="U196" s="49">
        <v>617.89599999999996</v>
      </c>
      <c r="V196" s="49">
        <v>623.16399999999999</v>
      </c>
      <c r="W196" s="48">
        <v>26.932330770737011</v>
      </c>
      <c r="X196" s="49">
        <v>167.83259582519531</v>
      </c>
      <c r="Y196" s="49">
        <v>13.471857070922852</v>
      </c>
      <c r="Z196" s="54">
        <v>10</v>
      </c>
      <c r="AA196" s="46" t="s">
        <v>83</v>
      </c>
      <c r="AB196" s="46"/>
      <c r="AC196" s="46"/>
      <c r="AD196" s="46"/>
    </row>
    <row r="197" spans="1:30" x14ac:dyDescent="0.35">
      <c r="A197" s="46">
        <v>740</v>
      </c>
      <c r="B197" s="46" t="s">
        <v>178</v>
      </c>
      <c r="C197" s="46" t="s">
        <v>179</v>
      </c>
      <c r="D197" s="46" t="s">
        <v>105</v>
      </c>
      <c r="E197" s="46" t="s">
        <v>80</v>
      </c>
      <c r="F197" s="46" t="s">
        <v>97</v>
      </c>
      <c r="G197" s="46" t="s">
        <v>82</v>
      </c>
      <c r="H197" s="47">
        <v>1.12324684674057E-2</v>
      </c>
      <c r="I197" s="47">
        <v>3.7403330506481001E-3</v>
      </c>
      <c r="J197" s="48">
        <v>0.59567336557319994</v>
      </c>
      <c r="K197" s="48">
        <v>0.33671458815617999</v>
      </c>
      <c r="L197" s="48">
        <v>0.31209710708138999</v>
      </c>
      <c r="M197" s="48">
        <v>0.55598232775365997</v>
      </c>
      <c r="N197" s="48">
        <v>0.14781123560765</v>
      </c>
      <c r="O197" s="48">
        <v>0.50754966277790003</v>
      </c>
      <c r="P197" s="48">
        <v>8.3014473594549998E-2</v>
      </c>
      <c r="Q197" s="48">
        <v>0.19454277387259999</v>
      </c>
      <c r="R197" s="48">
        <v>0.20697618494606002</v>
      </c>
      <c r="S197" s="48">
        <v>0.19130299467242001</v>
      </c>
      <c r="T197" s="49">
        <v>599.51250000000005</v>
      </c>
      <c r="U197" s="49">
        <v>617.89599999999996</v>
      </c>
      <c r="V197" s="49">
        <v>623.16399999999999</v>
      </c>
      <c r="W197" s="48">
        <v>73.067669229263004</v>
      </c>
      <c r="X197" s="49">
        <v>455.3314208984375</v>
      </c>
      <c r="Y197" s="49">
        <v>4.311622142791748</v>
      </c>
      <c r="Z197" s="54">
        <v>10</v>
      </c>
      <c r="AA197" s="46" t="s">
        <v>83</v>
      </c>
      <c r="AB197" s="46"/>
      <c r="AC197" s="46"/>
      <c r="AD197" s="46"/>
    </row>
    <row r="198" spans="1:30" x14ac:dyDescent="0.35">
      <c r="A198" s="46">
        <v>762</v>
      </c>
      <c r="B198" s="46" t="s">
        <v>213</v>
      </c>
      <c r="C198" s="46" t="s">
        <v>214</v>
      </c>
      <c r="D198" s="46" t="s">
        <v>79</v>
      </c>
      <c r="E198" s="46" t="s">
        <v>87</v>
      </c>
      <c r="F198" s="46" t="s">
        <v>182</v>
      </c>
      <c r="G198" s="46" t="s">
        <v>84</v>
      </c>
      <c r="H198" s="47">
        <v>2.9005923068436999E-2</v>
      </c>
      <c r="I198" s="47">
        <v>3.4136170358279101E-2</v>
      </c>
      <c r="J198" s="48">
        <v>7.1839106074637389</v>
      </c>
      <c r="K198" s="48">
        <v>2.5162070483258501</v>
      </c>
      <c r="L198" s="48">
        <v>0.14160038642101</v>
      </c>
      <c r="M198" s="48">
        <v>4.9631884691309303</v>
      </c>
      <c r="N198" s="48">
        <v>4.4149206913983701</v>
      </c>
      <c r="O198" s="48">
        <v>0.36142450252739</v>
      </c>
      <c r="P198" s="48">
        <v>4.6676994460810501</v>
      </c>
      <c r="Q198" s="48">
        <v>0.12438204272223999</v>
      </c>
      <c r="R198" s="48">
        <v>7.0924894012298996</v>
      </c>
      <c r="S198" s="48">
        <v>0.36947102689625999</v>
      </c>
      <c r="T198" s="49">
        <v>9085.9459999999999</v>
      </c>
      <c r="U198" s="49">
        <v>9966.9084999999995</v>
      </c>
      <c r="V198" s="49">
        <v>10182.222</v>
      </c>
      <c r="W198" s="48">
        <v>75.573247258287665</v>
      </c>
      <c r="X198" s="49">
        <v>7695.03564453125</v>
      </c>
      <c r="Y198" s="49">
        <v>667.94140625</v>
      </c>
      <c r="Z198" s="54">
        <v>10</v>
      </c>
      <c r="AA198" s="46" t="s">
        <v>83</v>
      </c>
      <c r="AB198" s="46"/>
      <c r="AC198" s="46"/>
      <c r="AD198" s="46"/>
    </row>
    <row r="199" spans="1:30" x14ac:dyDescent="0.35">
      <c r="A199" s="46">
        <v>762</v>
      </c>
      <c r="B199" s="46" t="s">
        <v>213</v>
      </c>
      <c r="C199" s="46" t="s">
        <v>214</v>
      </c>
      <c r="D199" s="46" t="s">
        <v>79</v>
      </c>
      <c r="E199" s="46" t="s">
        <v>87</v>
      </c>
      <c r="F199" s="46" t="s">
        <v>182</v>
      </c>
      <c r="G199" s="46" t="s">
        <v>82</v>
      </c>
      <c r="H199" s="47">
        <v>2.9005923068436999E-2</v>
      </c>
      <c r="I199" s="47">
        <v>1.31335944363421E-2</v>
      </c>
      <c r="J199" s="48">
        <v>3.2418437586466302</v>
      </c>
      <c r="K199" s="48">
        <v>0.77415472548677999</v>
      </c>
      <c r="L199" s="48">
        <v>6.6328847883599995E-2</v>
      </c>
      <c r="M199" s="48">
        <v>2.9959649135822501</v>
      </c>
      <c r="N199" s="48">
        <v>0.51274667590871004</v>
      </c>
      <c r="O199" s="48">
        <v>0.18362509888100001</v>
      </c>
      <c r="P199" s="48">
        <v>0.24919872117853001</v>
      </c>
      <c r="Q199" s="48">
        <v>2.3888498498680001E-2</v>
      </c>
      <c r="R199" s="48">
        <v>1.3040973798559201</v>
      </c>
      <c r="S199" s="48">
        <v>0.13203687428895999</v>
      </c>
      <c r="T199" s="49">
        <v>9085.9459999999999</v>
      </c>
      <c r="U199" s="49">
        <v>9966.9084999999995</v>
      </c>
      <c r="V199" s="49">
        <v>10182.222</v>
      </c>
      <c r="W199" s="48">
        <v>24.426752741711841</v>
      </c>
      <c r="X199" s="49">
        <v>2487.186279296875</v>
      </c>
      <c r="Y199" s="49">
        <v>90.084945678710938</v>
      </c>
      <c r="Z199" s="54">
        <v>10</v>
      </c>
      <c r="AA199" s="46" t="s">
        <v>83</v>
      </c>
      <c r="AB199" s="46"/>
      <c r="AC199" s="46"/>
      <c r="AD199" s="46"/>
    </row>
    <row r="200" spans="1:30" x14ac:dyDescent="0.35">
      <c r="A200" s="46">
        <v>834</v>
      </c>
      <c r="B200" s="46" t="s">
        <v>305</v>
      </c>
      <c r="C200" s="46" t="s">
        <v>306</v>
      </c>
      <c r="D200" s="46" t="s">
        <v>205</v>
      </c>
      <c r="E200" s="46" t="s">
        <v>87</v>
      </c>
      <c r="F200" s="46" t="s">
        <v>339</v>
      </c>
      <c r="G200" s="46" t="s">
        <v>84</v>
      </c>
      <c r="H200" s="47">
        <v>0.22133658138274501</v>
      </c>
      <c r="I200" s="47">
        <v>0.28151792556697591</v>
      </c>
      <c r="J200" s="48">
        <v>36.271168041127723</v>
      </c>
      <c r="K200" s="48">
        <v>3.5125490363582501</v>
      </c>
      <c r="L200" s="48">
        <v>13.0209584800659</v>
      </c>
      <c r="M200" s="48">
        <v>25.272205947389548</v>
      </c>
      <c r="N200" s="48">
        <v>58.855784963308786</v>
      </c>
      <c r="O200" s="48">
        <v>34.310738530847601</v>
      </c>
      <c r="P200" s="48">
        <v>40.542251398758225</v>
      </c>
      <c r="Q200" s="48">
        <v>56.722832599799233</v>
      </c>
      <c r="R200" s="48">
        <v>50.944551532028356</v>
      </c>
      <c r="S200" s="48">
        <v>31.125462480724792</v>
      </c>
      <c r="T200" s="49">
        <v>64711.821000000004</v>
      </c>
      <c r="U200" s="49">
        <v>62830.411999999997</v>
      </c>
      <c r="V200" s="49">
        <v>64711.821000000004</v>
      </c>
      <c r="W200" s="48">
        <v>71.460122714533938</v>
      </c>
      <c r="X200" s="49">
        <v>46243.1484375</v>
      </c>
      <c r="Y200" s="49">
        <v>27316.017578125</v>
      </c>
      <c r="Z200" s="54">
        <v>10</v>
      </c>
      <c r="AA200" s="46" t="s">
        <v>83</v>
      </c>
      <c r="AB200" s="46"/>
      <c r="AC200" s="46"/>
      <c r="AD200" s="46"/>
    </row>
    <row r="201" spans="1:30" x14ac:dyDescent="0.35">
      <c r="A201" s="46">
        <v>834</v>
      </c>
      <c r="B201" s="46" t="s">
        <v>305</v>
      </c>
      <c r="C201" s="46" t="s">
        <v>306</v>
      </c>
      <c r="D201" s="46" t="s">
        <v>205</v>
      </c>
      <c r="E201" s="46" t="s">
        <v>87</v>
      </c>
      <c r="F201" s="46" t="s">
        <v>339</v>
      </c>
      <c r="G201" s="46" t="s">
        <v>82</v>
      </c>
      <c r="H201" s="47">
        <v>0.22133658138274501</v>
      </c>
      <c r="I201" s="47">
        <v>7.0650360923040903E-2</v>
      </c>
      <c r="J201" s="48">
        <v>11.18978444036628</v>
      </c>
      <c r="K201" s="48">
        <v>1.8091888888312799</v>
      </c>
      <c r="L201" s="48">
        <v>2.6030381660404198</v>
      </c>
      <c r="M201" s="48">
        <v>6.6106370993454497</v>
      </c>
      <c r="N201" s="48">
        <v>16.70677153352716</v>
      </c>
      <c r="O201" s="48">
        <v>10.07573874925574</v>
      </c>
      <c r="P201" s="48">
        <v>3.6520931357928603</v>
      </c>
      <c r="Q201" s="48">
        <v>11.51367039902547</v>
      </c>
      <c r="R201" s="48">
        <v>9.5630476597120495</v>
      </c>
      <c r="S201" s="48">
        <v>9.0213824003482195</v>
      </c>
      <c r="T201" s="49">
        <v>64711.821000000004</v>
      </c>
      <c r="U201" s="49">
        <v>62830.411999999997</v>
      </c>
      <c r="V201" s="49">
        <v>64711.821000000004</v>
      </c>
      <c r="W201" s="48">
        <v>28.53987728546527</v>
      </c>
      <c r="X201" s="49">
        <v>18468.673828125</v>
      </c>
      <c r="Y201" s="49">
        <v>3237.91064453125</v>
      </c>
      <c r="Z201" s="54">
        <v>10</v>
      </c>
      <c r="AA201" s="46" t="s">
        <v>83</v>
      </c>
      <c r="AB201" s="46"/>
      <c r="AC201" s="46"/>
      <c r="AD201" s="46"/>
    </row>
    <row r="202" spans="1:30" x14ac:dyDescent="0.35">
      <c r="A202" s="46">
        <v>764</v>
      </c>
      <c r="B202" s="46" t="s">
        <v>119</v>
      </c>
      <c r="C202" s="46" t="s">
        <v>120</v>
      </c>
      <c r="D202" s="46" t="s">
        <v>121</v>
      </c>
      <c r="E202" s="46" t="s">
        <v>80</v>
      </c>
      <c r="F202" s="46" t="s">
        <v>339</v>
      </c>
      <c r="G202" s="46" t="s">
        <v>84</v>
      </c>
      <c r="H202" s="47">
        <v>1.8171864624753E-3</v>
      </c>
      <c r="I202" s="47">
        <v>2.3585860698791998E-3</v>
      </c>
      <c r="J202" s="48">
        <v>0.33429876413181997</v>
      </c>
      <c r="K202" s="48">
        <v>0.10514661132741</v>
      </c>
      <c r="L202" s="48">
        <v>0.38971316115589999</v>
      </c>
      <c r="M202" s="48">
        <v>0.34073996799126</v>
      </c>
      <c r="N202" s="48">
        <v>0.31949967659377998</v>
      </c>
      <c r="O202" s="48">
        <v>6.6459077715099998E-2</v>
      </c>
      <c r="P202" s="48">
        <v>4.2388833355470001E-2</v>
      </c>
      <c r="Q202" s="48">
        <v>4.3053846996610003E-2</v>
      </c>
      <c r="R202" s="48">
        <v>0.13588483900111001</v>
      </c>
      <c r="S202" s="48">
        <v>0.12847313830000001</v>
      </c>
      <c r="T202" s="49">
        <v>71735.328999999998</v>
      </c>
      <c r="U202" s="49">
        <v>71727.331999999995</v>
      </c>
      <c r="V202" s="49">
        <v>71735.328999999998</v>
      </c>
      <c r="W202" s="48">
        <v>50.001451801807761</v>
      </c>
      <c r="X202" s="49">
        <v>35868.70703125</v>
      </c>
      <c r="Y202" s="49">
        <v>227.533935546875</v>
      </c>
      <c r="Z202" s="54">
        <v>10</v>
      </c>
      <c r="AA202" s="46" t="s">
        <v>83</v>
      </c>
      <c r="AB202" s="46"/>
      <c r="AC202" s="46"/>
      <c r="AD202" s="46"/>
    </row>
    <row r="203" spans="1:30" x14ac:dyDescent="0.35">
      <c r="A203" s="46">
        <v>764</v>
      </c>
      <c r="B203" s="46" t="s">
        <v>119</v>
      </c>
      <c r="C203" s="46" t="s">
        <v>120</v>
      </c>
      <c r="D203" s="46" t="s">
        <v>121</v>
      </c>
      <c r="E203" s="46" t="s">
        <v>80</v>
      </c>
      <c r="F203" s="46" t="s">
        <v>339</v>
      </c>
      <c r="G203" s="46" t="s">
        <v>82</v>
      </c>
      <c r="H203" s="47">
        <v>1.8171864624753E-3</v>
      </c>
      <c r="I203" s="47">
        <v>1.2757554139613001E-3</v>
      </c>
      <c r="J203" s="48">
        <v>0.18150147647266998</v>
      </c>
      <c r="K203" s="48">
        <v>6.0460644886989996E-2</v>
      </c>
      <c r="L203" s="48">
        <v>0.27980214702888001</v>
      </c>
      <c r="M203" s="48">
        <v>0.16750113838646</v>
      </c>
      <c r="N203" s="48">
        <v>4.1998740334579995E-2</v>
      </c>
      <c r="O203" s="48">
        <v>6.8637038110359996E-2</v>
      </c>
      <c r="P203" s="48">
        <v>4.1950353729799999E-3</v>
      </c>
      <c r="Q203" s="48">
        <v>9.7194974200399999E-3</v>
      </c>
      <c r="R203" s="48">
        <v>6.8146199405720004E-2</v>
      </c>
      <c r="S203" s="48">
        <v>3.586701416114E-2</v>
      </c>
      <c r="T203" s="49">
        <v>71735.328999999998</v>
      </c>
      <c r="U203" s="49">
        <v>71727.331999999995</v>
      </c>
      <c r="V203" s="49">
        <v>71735.328999999998</v>
      </c>
      <c r="W203" s="48">
        <v>49.998548198192275</v>
      </c>
      <c r="X203" s="49">
        <v>35866.62109375</v>
      </c>
      <c r="Y203" s="49">
        <v>124.68807220458984</v>
      </c>
      <c r="Z203" s="54">
        <v>10</v>
      </c>
      <c r="AA203" s="46" t="s">
        <v>83</v>
      </c>
      <c r="AB203" s="46"/>
      <c r="AC203" s="46"/>
      <c r="AD203" s="46"/>
    </row>
    <row r="204" spans="1:30" x14ac:dyDescent="0.35">
      <c r="A204" s="46">
        <v>626</v>
      </c>
      <c r="B204" s="46" t="s">
        <v>277</v>
      </c>
      <c r="C204" s="46" t="s">
        <v>278</v>
      </c>
      <c r="D204" s="46" t="s">
        <v>121</v>
      </c>
      <c r="E204" s="46" t="s">
        <v>87</v>
      </c>
      <c r="F204" s="46" t="s">
        <v>177</v>
      </c>
      <c r="G204" s="46" t="s">
        <v>84</v>
      </c>
      <c r="H204" s="47">
        <v>0.22151424007077999</v>
      </c>
      <c r="I204" s="47">
        <v>0.27351323973384117</v>
      </c>
      <c r="J204" s="48">
        <v>42.069246842868267</v>
      </c>
      <c r="K204" s="48">
        <v>3.4143619944445898</v>
      </c>
      <c r="L204" s="48">
        <v>20.810482135085881</v>
      </c>
      <c r="M204" s="48">
        <v>17.449988287594607</v>
      </c>
      <c r="N204" s="48">
        <v>58.105924537192024</v>
      </c>
      <c r="O204" s="48">
        <v>40.758074569266114</v>
      </c>
      <c r="P204" s="48">
        <v>24.662532478177958</v>
      </c>
      <c r="Q204" s="48">
        <v>26.28072285706687</v>
      </c>
      <c r="R204" s="48">
        <v>52.481397405880948</v>
      </c>
      <c r="S204" s="48">
        <v>38.802941893108176</v>
      </c>
      <c r="T204" s="49">
        <v>1228.3115</v>
      </c>
      <c r="U204" s="49">
        <v>1350.1385</v>
      </c>
      <c r="V204" s="49">
        <v>1369.2954999999999</v>
      </c>
      <c r="W204" s="48">
        <v>73.107393625042292</v>
      </c>
      <c r="X204" s="49">
        <v>1001.0562744140625</v>
      </c>
      <c r="Y204" s="49">
        <v>589.6619873046875</v>
      </c>
      <c r="Z204" s="54">
        <v>10</v>
      </c>
      <c r="AA204" s="46" t="s">
        <v>83</v>
      </c>
      <c r="AB204" s="46"/>
      <c r="AC204" s="46"/>
      <c r="AD204" s="46"/>
    </row>
    <row r="205" spans="1:30" x14ac:dyDescent="0.35">
      <c r="A205" s="46">
        <v>626</v>
      </c>
      <c r="B205" s="46" t="s">
        <v>277</v>
      </c>
      <c r="C205" s="46" t="s">
        <v>278</v>
      </c>
      <c r="D205" s="46" t="s">
        <v>121</v>
      </c>
      <c r="E205" s="46" t="s">
        <v>87</v>
      </c>
      <c r="F205" s="46" t="s">
        <v>177</v>
      </c>
      <c r="G205" s="46" t="s">
        <v>82</v>
      </c>
      <c r="H205" s="47">
        <v>0.22151424007077999</v>
      </c>
      <c r="I205" s="47">
        <v>8.0155262682267803E-2</v>
      </c>
      <c r="J205" s="48">
        <v>17.175435321521178</v>
      </c>
      <c r="K205" s="48">
        <v>3.9457368052758199</v>
      </c>
      <c r="L205" s="48">
        <v>2.4451986731652298</v>
      </c>
      <c r="M205" s="48">
        <v>7.9535002157035697</v>
      </c>
      <c r="N205" s="48">
        <v>16.685551721014349</v>
      </c>
      <c r="O205" s="48">
        <v>9.9964297459168403</v>
      </c>
      <c r="P205" s="48">
        <v>3.84170783609092</v>
      </c>
      <c r="Q205" s="48">
        <v>1.2586694900616699</v>
      </c>
      <c r="R205" s="48">
        <v>12.987819483466831</v>
      </c>
      <c r="S205" s="48">
        <v>4.9496815044755493</v>
      </c>
      <c r="T205" s="49">
        <v>1228.3115</v>
      </c>
      <c r="U205" s="49">
        <v>1350.1385</v>
      </c>
      <c r="V205" s="49">
        <v>1369.2954999999999</v>
      </c>
      <c r="W205" s="48">
        <v>26.892606374957566</v>
      </c>
      <c r="X205" s="49">
        <v>368.2392578125</v>
      </c>
      <c r="Y205" s="49">
        <v>71.073738098144531</v>
      </c>
      <c r="Z205" s="54">
        <v>10</v>
      </c>
      <c r="AA205" s="46" t="s">
        <v>83</v>
      </c>
      <c r="AB205" s="46"/>
      <c r="AC205" s="46"/>
      <c r="AD205" s="46"/>
    </row>
    <row r="206" spans="1:30" x14ac:dyDescent="0.35">
      <c r="A206" s="46">
        <v>768</v>
      </c>
      <c r="B206" s="46" t="s">
        <v>264</v>
      </c>
      <c r="C206" s="46" t="s">
        <v>265</v>
      </c>
      <c r="D206" s="46" t="s">
        <v>205</v>
      </c>
      <c r="E206" s="46" t="s">
        <v>80</v>
      </c>
      <c r="F206" s="46" t="s">
        <v>182</v>
      </c>
      <c r="G206" s="46" t="s">
        <v>84</v>
      </c>
      <c r="H206" s="47">
        <v>0.1796162567119807</v>
      </c>
      <c r="I206" s="47">
        <v>0.26587195233975541</v>
      </c>
      <c r="J206" s="48">
        <v>25.028969089828166</v>
      </c>
      <c r="K206" s="48">
        <v>6.6603858532869502</v>
      </c>
      <c r="L206" s="48">
        <v>28.129900217423671</v>
      </c>
      <c r="M206" s="48">
        <v>16.710345413936668</v>
      </c>
      <c r="N206" s="48">
        <v>54.250905946990855</v>
      </c>
      <c r="O206" s="48">
        <v>52.717105594257987</v>
      </c>
      <c r="P206" s="48">
        <v>35.190042741687598</v>
      </c>
      <c r="Q206" s="48">
        <v>47.08687530177221</v>
      </c>
      <c r="R206" s="48">
        <v>38.938602345148595</v>
      </c>
      <c r="S206" s="48">
        <v>20.797180558028568</v>
      </c>
      <c r="T206" s="49">
        <v>8057.1395000000002</v>
      </c>
      <c r="U206" s="49">
        <v>8878.3785000000007</v>
      </c>
      <c r="V206" s="49">
        <v>9089.7384999999995</v>
      </c>
      <c r="W206" s="48">
        <v>59.629903401527315</v>
      </c>
      <c r="X206" s="49">
        <v>5420.2021484375</v>
      </c>
      <c r="Y206" s="49">
        <v>2947.83154296875</v>
      </c>
      <c r="Z206" s="54">
        <v>10</v>
      </c>
      <c r="AA206" s="46" t="s">
        <v>83</v>
      </c>
      <c r="AB206" s="46"/>
      <c r="AC206" s="46"/>
      <c r="AD206" s="46"/>
    </row>
    <row r="207" spans="1:30" x14ac:dyDescent="0.35">
      <c r="A207" s="46">
        <v>768</v>
      </c>
      <c r="B207" s="46" t="s">
        <v>264</v>
      </c>
      <c r="C207" s="46" t="s">
        <v>265</v>
      </c>
      <c r="D207" s="46" t="s">
        <v>205</v>
      </c>
      <c r="E207" s="46" t="s">
        <v>80</v>
      </c>
      <c r="F207" s="46" t="s">
        <v>182</v>
      </c>
      <c r="G207" s="46" t="s">
        <v>82</v>
      </c>
      <c r="H207" s="47">
        <v>0.1796162567119807</v>
      </c>
      <c r="I207" s="47">
        <v>5.2209605960731098E-2</v>
      </c>
      <c r="J207" s="48">
        <v>6.7597363905984791</v>
      </c>
      <c r="K207" s="48">
        <v>2.3554708752100901</v>
      </c>
      <c r="L207" s="48">
        <v>5.6716281544218301</v>
      </c>
      <c r="M207" s="48">
        <v>3.1735784617800502</v>
      </c>
      <c r="N207" s="48">
        <v>12.55623398146505</v>
      </c>
      <c r="O207" s="48">
        <v>11.18674273822486</v>
      </c>
      <c r="P207" s="48">
        <v>3.77675232729321</v>
      </c>
      <c r="Q207" s="48">
        <v>4.0055935368761899</v>
      </c>
      <c r="R207" s="48">
        <v>3.9198399964405399</v>
      </c>
      <c r="S207" s="48">
        <v>4.6508865029419804</v>
      </c>
      <c r="T207" s="49">
        <v>8057.1395000000002</v>
      </c>
      <c r="U207" s="49">
        <v>8878.3785000000007</v>
      </c>
      <c r="V207" s="49">
        <v>9089.7384999999995</v>
      </c>
      <c r="W207" s="48">
        <v>40.370096598472621</v>
      </c>
      <c r="X207" s="49">
        <v>3669.5361328125</v>
      </c>
      <c r="Y207" s="49">
        <v>471.02755737304688</v>
      </c>
      <c r="Z207" s="54">
        <v>10</v>
      </c>
      <c r="AA207" s="46" t="s">
        <v>83</v>
      </c>
      <c r="AB207" s="46"/>
      <c r="AC207" s="46"/>
      <c r="AD207" s="46"/>
    </row>
    <row r="208" spans="1:30" x14ac:dyDescent="0.35">
      <c r="A208" s="46">
        <v>776</v>
      </c>
      <c r="B208" s="46" t="s">
        <v>134</v>
      </c>
      <c r="C208" s="46" t="s">
        <v>135</v>
      </c>
      <c r="D208" s="46" t="s">
        <v>121</v>
      </c>
      <c r="E208" s="46" t="s">
        <v>80</v>
      </c>
      <c r="F208" s="46" t="s">
        <v>81</v>
      </c>
      <c r="G208" s="46" t="s">
        <v>84</v>
      </c>
      <c r="H208" s="47">
        <v>3.3361547730896999E-3</v>
      </c>
      <c r="I208" s="47">
        <v>4.3163679307682999E-3</v>
      </c>
      <c r="J208" s="48">
        <v>0.39350876789865996</v>
      </c>
      <c r="K208" s="48">
        <v>0.59610609731530995</v>
      </c>
      <c r="L208" s="48">
        <v>0.17405476532847999</v>
      </c>
      <c r="M208" s="48">
        <v>0.88008640810173011</v>
      </c>
      <c r="N208" s="48">
        <v>0.33188307241172998</v>
      </c>
      <c r="O208" s="48">
        <v>0.16549899726008999</v>
      </c>
      <c r="P208" s="48">
        <v>6.9034792788589996E-2</v>
      </c>
      <c r="Q208" s="48">
        <v>7.413836081064E-2</v>
      </c>
      <c r="R208" s="48">
        <v>0.91211124506768992</v>
      </c>
      <c r="S208" s="48">
        <v>8.5527691109199999E-2</v>
      </c>
      <c r="T208" s="49">
        <v>105.6695</v>
      </c>
      <c r="U208" s="49">
        <v>105.48950000000001</v>
      </c>
      <c r="V208" s="49">
        <v>105.042</v>
      </c>
      <c r="W208" s="48">
        <v>77.290787685372635</v>
      </c>
      <c r="X208" s="49">
        <v>81.187789916992188</v>
      </c>
      <c r="Y208" s="49">
        <v>0.91870588064193726</v>
      </c>
      <c r="Z208" s="54">
        <v>10</v>
      </c>
      <c r="AA208" s="46" t="s">
        <v>83</v>
      </c>
      <c r="AB208" s="46"/>
      <c r="AC208" s="46"/>
      <c r="AD208" s="46"/>
    </row>
    <row r="209" spans="1:30" x14ac:dyDescent="0.35">
      <c r="A209" s="46">
        <v>776</v>
      </c>
      <c r="B209" s="46" t="s">
        <v>134</v>
      </c>
      <c r="C209" s="46" t="s">
        <v>135</v>
      </c>
      <c r="D209" s="46" t="s">
        <v>121</v>
      </c>
      <c r="E209" s="46" t="s">
        <v>80</v>
      </c>
      <c r="F209" s="46" t="s">
        <v>81</v>
      </c>
      <c r="G209" s="46" t="s">
        <v>82</v>
      </c>
      <c r="H209" s="47">
        <v>3.3361547730896999E-3</v>
      </c>
      <c r="I209" s="47">
        <v>0</v>
      </c>
      <c r="J209" s="48">
        <v>0</v>
      </c>
      <c r="K209" s="48">
        <v>0</v>
      </c>
      <c r="L209" s="48">
        <v>0</v>
      </c>
      <c r="M209" s="48">
        <v>0</v>
      </c>
      <c r="N209" s="48">
        <v>0</v>
      </c>
      <c r="O209" s="48">
        <v>0</v>
      </c>
      <c r="P209" s="48">
        <v>0</v>
      </c>
      <c r="Q209" s="48">
        <v>0</v>
      </c>
      <c r="R209" s="48">
        <v>0</v>
      </c>
      <c r="S209" s="48">
        <v>0</v>
      </c>
      <c r="T209" s="49">
        <v>105.6695</v>
      </c>
      <c r="U209" s="49">
        <v>105.48950000000001</v>
      </c>
      <c r="V209" s="49">
        <v>105.042</v>
      </c>
      <c r="W209" s="48">
        <v>22.709212314627479</v>
      </c>
      <c r="X209" s="49">
        <v>23.854209899902344</v>
      </c>
      <c r="Y209" s="49">
        <v>0</v>
      </c>
      <c r="Z209" s="54">
        <v>10</v>
      </c>
      <c r="AA209" s="46" t="s">
        <v>83</v>
      </c>
      <c r="AB209" s="46"/>
      <c r="AC209" s="46"/>
      <c r="AD209" s="46"/>
    </row>
    <row r="210" spans="1:30" x14ac:dyDescent="0.35">
      <c r="A210" s="46">
        <v>780</v>
      </c>
      <c r="B210" s="46" t="s">
        <v>122</v>
      </c>
      <c r="C210" s="46" t="s">
        <v>123</v>
      </c>
      <c r="D210" s="46" t="s">
        <v>105</v>
      </c>
      <c r="E210" s="46" t="s">
        <v>80</v>
      </c>
      <c r="F210" s="46" t="s">
        <v>339</v>
      </c>
      <c r="G210" s="46" t="s">
        <v>84</v>
      </c>
      <c r="H210" s="47">
        <v>2.0729839665242999E-3</v>
      </c>
      <c r="I210" s="47">
        <v>1.7630397684764E-3</v>
      </c>
      <c r="J210" s="48"/>
      <c r="K210" s="48">
        <v>0.25589463489185998</v>
      </c>
      <c r="L210" s="48">
        <v>0.16039537765128001</v>
      </c>
      <c r="M210" s="48">
        <v>0.13995940817628</v>
      </c>
      <c r="N210" s="48">
        <v>3.1405313210980002E-2</v>
      </c>
      <c r="O210" s="48">
        <v>0.16237271504677001</v>
      </c>
      <c r="P210" s="48">
        <v>0</v>
      </c>
      <c r="Q210" s="48">
        <v>0.13028874867415</v>
      </c>
      <c r="R210" s="48">
        <v>0.24905587575214</v>
      </c>
      <c r="S210" s="48">
        <v>0.16391676373910999</v>
      </c>
      <c r="T210" s="49">
        <v>1495.9214999999999</v>
      </c>
      <c r="U210" s="49">
        <v>1487.7175</v>
      </c>
      <c r="V210" s="49">
        <v>1495.9214999999999</v>
      </c>
      <c r="W210" s="48">
        <v>40.6396365447007</v>
      </c>
      <c r="X210" s="49">
        <v>607.93707275390625</v>
      </c>
      <c r="Y210" s="49">
        <v>2.9306159019470215</v>
      </c>
      <c r="Z210" s="54">
        <v>9</v>
      </c>
      <c r="AA210" s="46" t="s">
        <v>19</v>
      </c>
      <c r="AB210" s="46"/>
      <c r="AC210" s="46"/>
      <c r="AD210" s="46"/>
    </row>
    <row r="211" spans="1:30" x14ac:dyDescent="0.35">
      <c r="A211" s="46">
        <v>780</v>
      </c>
      <c r="B211" s="46" t="s">
        <v>122</v>
      </c>
      <c r="C211" s="46" t="s">
        <v>123</v>
      </c>
      <c r="D211" s="46" t="s">
        <v>105</v>
      </c>
      <c r="E211" s="46" t="s">
        <v>80</v>
      </c>
      <c r="F211" s="46" t="s">
        <v>339</v>
      </c>
      <c r="G211" s="46" t="s">
        <v>82</v>
      </c>
      <c r="H211" s="47">
        <v>2.0729839665242999E-3</v>
      </c>
      <c r="I211" s="47">
        <v>2.2851797622473E-3</v>
      </c>
      <c r="J211" s="48"/>
      <c r="K211" s="48">
        <v>0.49752048425972001</v>
      </c>
      <c r="L211" s="48">
        <v>2.3436640091100001E-2</v>
      </c>
      <c r="M211" s="48">
        <v>0.26716223829741004</v>
      </c>
      <c r="N211" s="48">
        <v>0</v>
      </c>
      <c r="O211" s="48">
        <v>2.3436640091100001E-2</v>
      </c>
      <c r="P211" s="48">
        <v>0</v>
      </c>
      <c r="Q211" s="48">
        <v>7.2513481639569999E-2</v>
      </c>
      <c r="R211" s="48">
        <v>8.7940427950950001E-2</v>
      </c>
      <c r="S211" s="48">
        <v>7.2513481639569999E-2</v>
      </c>
      <c r="T211" s="49">
        <v>1495.9214999999999</v>
      </c>
      <c r="U211" s="49">
        <v>1487.7175</v>
      </c>
      <c r="V211" s="49">
        <v>1495.9214999999999</v>
      </c>
      <c r="W211" s="48">
        <v>59.360363455299904</v>
      </c>
      <c r="X211" s="49">
        <v>887.98443603515625</v>
      </c>
      <c r="Y211" s="49">
        <v>5.0618128776550293</v>
      </c>
      <c r="Z211" s="54">
        <v>9</v>
      </c>
      <c r="AA211" s="46" t="s">
        <v>19</v>
      </c>
      <c r="AB211" s="46"/>
      <c r="AC211" s="46"/>
      <c r="AD211" s="46"/>
    </row>
    <row r="212" spans="1:30" x14ac:dyDescent="0.35">
      <c r="A212" s="46">
        <v>788</v>
      </c>
      <c r="B212" s="46" t="s">
        <v>132</v>
      </c>
      <c r="C212" s="46" t="s">
        <v>133</v>
      </c>
      <c r="D212" s="46" t="s">
        <v>109</v>
      </c>
      <c r="E212" s="46" t="s">
        <v>80</v>
      </c>
      <c r="F212" s="46" t="s">
        <v>340</v>
      </c>
      <c r="G212" s="46" t="s">
        <v>84</v>
      </c>
      <c r="H212" s="47">
        <v>3.4418494648616E-3</v>
      </c>
      <c r="I212" s="47">
        <v>6.7332115964448998E-3</v>
      </c>
      <c r="J212" s="48">
        <v>0.78450613987096007</v>
      </c>
      <c r="K212" s="48">
        <v>0.10094083815653999</v>
      </c>
      <c r="L212" s="48">
        <v>1.7296486171004599</v>
      </c>
      <c r="M212" s="48">
        <v>0.80615767573204</v>
      </c>
      <c r="N212" s="48">
        <v>5.2278589802229998E-2</v>
      </c>
      <c r="O212" s="48">
        <v>0.63522301707355999</v>
      </c>
      <c r="P212" s="48">
        <v>0.37253655244566997</v>
      </c>
      <c r="Q212" s="48">
        <v>9.4351548211819999E-2</v>
      </c>
      <c r="R212" s="48">
        <v>0.31794738190515998</v>
      </c>
      <c r="S212" s="48">
        <v>0.38368397157879996</v>
      </c>
      <c r="T212" s="49">
        <v>12200.431</v>
      </c>
      <c r="U212" s="49">
        <v>12048.622499999999</v>
      </c>
      <c r="V212" s="49">
        <v>12119.333500000001</v>
      </c>
      <c r="W212" s="48">
        <v>33.151892528488403</v>
      </c>
      <c r="X212" s="49">
        <v>4017.788330078125</v>
      </c>
      <c r="Y212" s="49">
        <v>75.465446472167969</v>
      </c>
      <c r="Z212" s="54">
        <v>10</v>
      </c>
      <c r="AA212" s="46" t="s">
        <v>83</v>
      </c>
      <c r="AB212" s="46"/>
      <c r="AC212" s="46"/>
      <c r="AD212" s="46"/>
    </row>
    <row r="213" spans="1:30" x14ac:dyDescent="0.35">
      <c r="A213" s="46">
        <v>788</v>
      </c>
      <c r="B213" s="46" t="s">
        <v>132</v>
      </c>
      <c r="C213" s="46" t="s">
        <v>133</v>
      </c>
      <c r="D213" s="46" t="s">
        <v>109</v>
      </c>
      <c r="E213" s="46" t="s">
        <v>80</v>
      </c>
      <c r="F213" s="46" t="s">
        <v>340</v>
      </c>
      <c r="G213" s="46" t="s">
        <v>82</v>
      </c>
      <c r="H213" s="47">
        <v>3.4418494648616E-3</v>
      </c>
      <c r="I213" s="47">
        <v>1.8095686451677E-3</v>
      </c>
      <c r="J213" s="48">
        <v>0.34446259461546003</v>
      </c>
      <c r="K213" s="48">
        <v>8.4269083468359998E-2</v>
      </c>
      <c r="L213" s="48">
        <v>0.27242749869048</v>
      </c>
      <c r="M213" s="48">
        <v>0.37793788655378002</v>
      </c>
      <c r="N213" s="48">
        <v>0</v>
      </c>
      <c r="O213" s="48">
        <v>0</v>
      </c>
      <c r="P213" s="48">
        <v>1.993237131697E-2</v>
      </c>
      <c r="Q213" s="48">
        <v>0</v>
      </c>
      <c r="R213" s="48">
        <v>0</v>
      </c>
      <c r="S213" s="48">
        <v>0</v>
      </c>
      <c r="T213" s="49">
        <v>12200.431</v>
      </c>
      <c r="U213" s="49">
        <v>12048.622499999999</v>
      </c>
      <c r="V213" s="49">
        <v>12119.333500000001</v>
      </c>
      <c r="W213" s="48">
        <v>66.848107471513558</v>
      </c>
      <c r="X213" s="49">
        <v>8101.544921875</v>
      </c>
      <c r="Y213" s="49">
        <v>43.016605377197266</v>
      </c>
      <c r="Z213" s="54">
        <v>10</v>
      </c>
      <c r="AA213" s="46" t="s">
        <v>83</v>
      </c>
      <c r="AB213" s="46"/>
      <c r="AC213" s="46"/>
      <c r="AD213" s="46"/>
    </row>
    <row r="214" spans="1:30" x14ac:dyDescent="0.35">
      <c r="A214" s="46">
        <v>795</v>
      </c>
      <c r="B214" s="46" t="s">
        <v>92</v>
      </c>
      <c r="C214" s="46" t="s">
        <v>93</v>
      </c>
      <c r="D214" s="46" t="s">
        <v>79</v>
      </c>
      <c r="E214" s="46" t="s">
        <v>80</v>
      </c>
      <c r="F214" s="46" t="s">
        <v>81</v>
      </c>
      <c r="G214" s="46" t="s">
        <v>84</v>
      </c>
      <c r="H214" s="47">
        <v>8.4917738626189997E-4</v>
      </c>
      <c r="I214" s="47">
        <v>9.8675515930890002E-4</v>
      </c>
      <c r="J214" s="48">
        <v>0.28659956565271</v>
      </c>
      <c r="K214" s="48">
        <v>0.23324484870026002</v>
      </c>
      <c r="L214" s="48">
        <v>0</v>
      </c>
      <c r="M214" s="48">
        <v>5.3354716952440005E-2</v>
      </c>
      <c r="N214" s="48"/>
      <c r="O214" s="48">
        <v>0</v>
      </c>
      <c r="P214" s="48">
        <v>0</v>
      </c>
      <c r="Q214" s="48">
        <v>0</v>
      </c>
      <c r="R214" s="48">
        <v>4.7134910699560002E-2</v>
      </c>
      <c r="S214" s="48">
        <v>0</v>
      </c>
      <c r="T214" s="49">
        <v>6803.9444999999996</v>
      </c>
      <c r="U214" s="49">
        <v>7092.0434999999998</v>
      </c>
      <c r="V214" s="49">
        <v>7230.1930000000002</v>
      </c>
      <c r="W214" s="48">
        <v>56.710181069839692</v>
      </c>
      <c r="X214" s="49">
        <v>4100.25537109375</v>
      </c>
      <c r="Y214" s="49">
        <v>11.751314163208008</v>
      </c>
      <c r="Z214" s="54">
        <v>9</v>
      </c>
      <c r="AA214" s="46" t="s">
        <v>94</v>
      </c>
      <c r="AB214" s="46"/>
      <c r="AC214" s="46"/>
      <c r="AD214" s="46"/>
    </row>
    <row r="215" spans="1:30" x14ac:dyDescent="0.35">
      <c r="A215" s="46">
        <v>795</v>
      </c>
      <c r="B215" s="46" t="s">
        <v>92</v>
      </c>
      <c r="C215" s="46" t="s">
        <v>93</v>
      </c>
      <c r="D215" s="46" t="s">
        <v>79</v>
      </c>
      <c r="E215" s="46" t="s">
        <v>80</v>
      </c>
      <c r="F215" s="46" t="s">
        <v>81</v>
      </c>
      <c r="G215" s="46" t="s">
        <v>82</v>
      </c>
      <c r="H215" s="47">
        <v>8.4917738626189997E-4</v>
      </c>
      <c r="I215" s="47">
        <v>6.6894885647140003E-4</v>
      </c>
      <c r="J215" s="48">
        <v>0.18084198134841001</v>
      </c>
      <c r="K215" s="48">
        <v>0.10802764765884</v>
      </c>
      <c r="L215" s="48">
        <v>0</v>
      </c>
      <c r="M215" s="48">
        <v>0.11249968487549</v>
      </c>
      <c r="N215" s="48"/>
      <c r="O215" s="48">
        <v>0</v>
      </c>
      <c r="P215" s="48">
        <v>0</v>
      </c>
      <c r="Q215" s="48">
        <v>0</v>
      </c>
      <c r="R215" s="48">
        <v>0</v>
      </c>
      <c r="S215" s="48">
        <v>0</v>
      </c>
      <c r="T215" s="49">
        <v>6803.9444999999996</v>
      </c>
      <c r="U215" s="49">
        <v>7092.0434999999998</v>
      </c>
      <c r="V215" s="49">
        <v>7230.1930000000002</v>
      </c>
      <c r="W215" s="48">
        <v>43.289818930160379</v>
      </c>
      <c r="X215" s="49">
        <v>3129.9375</v>
      </c>
      <c r="Y215" s="49">
        <v>6.2813043594360352</v>
      </c>
      <c r="Z215" s="54">
        <v>9</v>
      </c>
      <c r="AA215" s="46" t="s">
        <v>94</v>
      </c>
      <c r="AB215" s="46"/>
      <c r="AC215" s="46"/>
      <c r="AD215" s="46"/>
    </row>
    <row r="216" spans="1:30" x14ac:dyDescent="0.35">
      <c r="A216" s="46">
        <v>798</v>
      </c>
      <c r="B216" s="46" t="s">
        <v>162</v>
      </c>
      <c r="C216" s="46" t="s">
        <v>163</v>
      </c>
      <c r="D216" s="46" t="s">
        <v>121</v>
      </c>
      <c r="E216" s="46" t="s">
        <v>80</v>
      </c>
      <c r="F216" s="46" t="s">
        <v>106</v>
      </c>
      <c r="G216" s="46" t="s">
        <v>84</v>
      </c>
      <c r="H216" s="47">
        <v>8.0846084565839998E-3</v>
      </c>
      <c r="I216" s="47">
        <v>9.1515275226271998E-3</v>
      </c>
      <c r="J216" s="48">
        <v>1.40845070422535</v>
      </c>
      <c r="K216" s="48">
        <v>0</v>
      </c>
      <c r="L216" s="48">
        <v>0.24494794856092997</v>
      </c>
      <c r="M216" s="48">
        <v>2.1432945499081399</v>
      </c>
      <c r="N216" s="48">
        <v>1.3472137170851199</v>
      </c>
      <c r="O216" s="48">
        <v>0.85731781996325995</v>
      </c>
      <c r="P216" s="48">
        <v>0</v>
      </c>
      <c r="Q216" s="48">
        <v>0.24494794856092997</v>
      </c>
      <c r="R216" s="48">
        <v>2.1432945499081399</v>
      </c>
      <c r="S216" s="48">
        <v>0.48989589712185994</v>
      </c>
      <c r="T216" s="49">
        <v>10.3995</v>
      </c>
      <c r="U216" s="49">
        <v>10.1935</v>
      </c>
      <c r="V216" s="49">
        <v>9.9920000000000009</v>
      </c>
      <c r="W216" s="48">
        <v>35.325282989617861</v>
      </c>
      <c r="X216" s="49">
        <v>3.5297021865844727</v>
      </c>
      <c r="Y216" s="49">
        <v>8.4297850728034973E-2</v>
      </c>
      <c r="Z216" s="54">
        <v>10</v>
      </c>
      <c r="AA216" s="46" t="s">
        <v>83</v>
      </c>
      <c r="AB216" s="46"/>
      <c r="AC216" s="46"/>
      <c r="AD216" s="46"/>
    </row>
    <row r="217" spans="1:30" x14ac:dyDescent="0.35">
      <c r="A217" s="46">
        <v>798</v>
      </c>
      <c r="B217" s="46" t="s">
        <v>162</v>
      </c>
      <c r="C217" s="46" t="s">
        <v>163</v>
      </c>
      <c r="D217" s="46" t="s">
        <v>121</v>
      </c>
      <c r="E217" s="46" t="s">
        <v>80</v>
      </c>
      <c r="F217" s="46" t="s">
        <v>106</v>
      </c>
      <c r="G217" s="46" t="s">
        <v>82</v>
      </c>
      <c r="H217" s="47">
        <v>8.0846084565839998E-3</v>
      </c>
      <c r="I217" s="47">
        <v>7.5018580453383998E-3</v>
      </c>
      <c r="J217" s="48">
        <v>1.3795986622073602</v>
      </c>
      <c r="K217" s="48">
        <v>0.58528428093646001</v>
      </c>
      <c r="L217" s="48">
        <v>0</v>
      </c>
      <c r="M217" s="48">
        <v>1.9648829431438202</v>
      </c>
      <c r="N217" s="48">
        <v>0</v>
      </c>
      <c r="O217" s="48">
        <v>0.54347826086956996</v>
      </c>
      <c r="P217" s="48">
        <v>0</v>
      </c>
      <c r="Q217" s="48">
        <v>0</v>
      </c>
      <c r="R217" s="48">
        <v>1.17056856187292</v>
      </c>
      <c r="S217" s="48">
        <v>0</v>
      </c>
      <c r="T217" s="49">
        <v>10.3995</v>
      </c>
      <c r="U217" s="49">
        <v>10.1935</v>
      </c>
      <c r="V217" s="49">
        <v>9.9920000000000009</v>
      </c>
      <c r="W217" s="48">
        <v>64.674717010382139</v>
      </c>
      <c r="X217" s="49">
        <v>6.4622979164123535</v>
      </c>
      <c r="Y217" s="49">
        <v>0.12697659432888031</v>
      </c>
      <c r="Z217" s="54">
        <v>10</v>
      </c>
      <c r="AA217" s="46" t="s">
        <v>83</v>
      </c>
      <c r="AB217" s="46"/>
      <c r="AC217" s="46"/>
      <c r="AD217" s="46"/>
    </row>
    <row r="218" spans="1:30" x14ac:dyDescent="0.35">
      <c r="A218" s="46">
        <v>800</v>
      </c>
      <c r="B218" s="46" t="s">
        <v>301</v>
      </c>
      <c r="C218" s="46" t="s">
        <v>302</v>
      </c>
      <c r="D218" s="46" t="s">
        <v>205</v>
      </c>
      <c r="E218" s="46" t="s">
        <v>87</v>
      </c>
      <c r="F218" s="46" t="s">
        <v>177</v>
      </c>
      <c r="G218" s="46" t="s">
        <v>84</v>
      </c>
      <c r="H218" s="47">
        <v>0.28102847842691392</v>
      </c>
      <c r="I218" s="47">
        <v>0.3215247730544688</v>
      </c>
      <c r="J218" s="48">
        <v>39.207071237452553</v>
      </c>
      <c r="K218" s="48">
        <v>5.83210281916495</v>
      </c>
      <c r="L218" s="48">
        <v>26.06763427140941</v>
      </c>
      <c r="M218" s="48">
        <v>16.24757557661178</v>
      </c>
      <c r="N218" s="48">
        <v>64.70036798460346</v>
      </c>
      <c r="O218" s="48">
        <v>57.422598387609355</v>
      </c>
      <c r="P218" s="48">
        <v>48.66393656751189</v>
      </c>
      <c r="Q218" s="48">
        <v>57.55156184176078</v>
      </c>
      <c r="R218" s="48">
        <v>57.70163018627845</v>
      </c>
      <c r="S218" s="48">
        <v>30.641344816057909</v>
      </c>
      <c r="T218" s="49">
        <v>38799.152000000002</v>
      </c>
      <c r="U218" s="49">
        <v>45910.93</v>
      </c>
      <c r="V218" s="49">
        <v>47312.719499999999</v>
      </c>
      <c r="W218" s="48">
        <v>79.017436451157565</v>
      </c>
      <c r="X218" s="49">
        <v>37385.296875</v>
      </c>
      <c r="Y218" s="49">
        <v>24308.095703125</v>
      </c>
      <c r="Z218" s="54">
        <v>10</v>
      </c>
      <c r="AA218" s="46" t="s">
        <v>83</v>
      </c>
      <c r="AB218" s="46"/>
      <c r="AC218" s="46"/>
      <c r="AD218" s="46"/>
    </row>
    <row r="219" spans="1:30" x14ac:dyDescent="0.35">
      <c r="A219" s="46">
        <v>800</v>
      </c>
      <c r="B219" s="46" t="s">
        <v>301</v>
      </c>
      <c r="C219" s="46" t="s">
        <v>302</v>
      </c>
      <c r="D219" s="46" t="s">
        <v>205</v>
      </c>
      <c r="E219" s="46" t="s">
        <v>87</v>
      </c>
      <c r="F219" s="46" t="s">
        <v>177</v>
      </c>
      <c r="G219" s="46" t="s">
        <v>82</v>
      </c>
      <c r="H219" s="47">
        <v>0.28102847842691392</v>
      </c>
      <c r="I219" s="47">
        <v>0.12852502574862659</v>
      </c>
      <c r="J219" s="48">
        <v>19.492061005355012</v>
      </c>
      <c r="K219" s="48">
        <v>3.5319100626666504</v>
      </c>
      <c r="L219" s="48">
        <v>9.3835924642778394</v>
      </c>
      <c r="M219" s="48">
        <v>4.6563257825047097</v>
      </c>
      <c r="N219" s="48">
        <v>27.248240994584489</v>
      </c>
      <c r="O219" s="48">
        <v>23.82358222033951</v>
      </c>
      <c r="P219" s="48">
        <v>16.558040599664352</v>
      </c>
      <c r="Q219" s="48">
        <v>22.649120787877081</v>
      </c>
      <c r="R219" s="48">
        <v>19.573398951589592</v>
      </c>
      <c r="S219" s="48">
        <v>10.300994848941709</v>
      </c>
      <c r="T219" s="49">
        <v>38799.152000000002</v>
      </c>
      <c r="U219" s="49">
        <v>45910.93</v>
      </c>
      <c r="V219" s="49">
        <v>47312.719499999999</v>
      </c>
      <c r="W219" s="48">
        <v>20.982563548841679</v>
      </c>
      <c r="X219" s="49">
        <v>9927.421875</v>
      </c>
      <c r="Y219" s="49">
        <v>2739.86962890625</v>
      </c>
      <c r="Z219" s="54">
        <v>10</v>
      </c>
      <c r="AA219" s="46" t="s">
        <v>83</v>
      </c>
      <c r="AB219" s="46"/>
      <c r="AC219" s="46"/>
      <c r="AD219" s="46"/>
    </row>
    <row r="220" spans="1:30" x14ac:dyDescent="0.35">
      <c r="A220" s="46">
        <v>804</v>
      </c>
      <c r="B220" s="46" t="s">
        <v>89</v>
      </c>
      <c r="C220" s="46" t="s">
        <v>90</v>
      </c>
      <c r="D220" s="46" t="s">
        <v>79</v>
      </c>
      <c r="E220" s="46" t="s">
        <v>80</v>
      </c>
      <c r="F220" s="46" t="s">
        <v>91</v>
      </c>
      <c r="G220" s="46" t="s">
        <v>84</v>
      </c>
      <c r="H220" s="47">
        <v>8.4043175883929998E-4</v>
      </c>
      <c r="I220" s="47">
        <v>1.6199064484737999E-3</v>
      </c>
      <c r="J220" s="48"/>
      <c r="K220" s="48">
        <v>0.30765695604125004</v>
      </c>
      <c r="L220" s="48">
        <v>0.15272024088610001</v>
      </c>
      <c r="M220" s="48">
        <v>2.5239446878029998E-2</v>
      </c>
      <c r="N220" s="48">
        <v>0.22098692705741999</v>
      </c>
      <c r="O220" s="48">
        <v>7.4179995937870002E-2</v>
      </c>
      <c r="P220" s="48">
        <v>6.5219488814869997E-2</v>
      </c>
      <c r="Q220" s="48">
        <v>1.563858062466E-2</v>
      </c>
      <c r="R220" s="48">
        <v>5.2530148969020002E-2</v>
      </c>
      <c r="S220" s="48">
        <v>0.10745566630875</v>
      </c>
      <c r="T220" s="49">
        <v>46210.055999999997</v>
      </c>
      <c r="U220" s="49">
        <v>44298.64</v>
      </c>
      <c r="V220" s="49">
        <v>41048.766000000003</v>
      </c>
      <c r="W220" s="48">
        <v>27.845709576266792</v>
      </c>
      <c r="X220" s="49">
        <v>11430.3203125</v>
      </c>
      <c r="Y220" s="49">
        <v>52.622589111328125</v>
      </c>
      <c r="Z220" s="54">
        <v>9</v>
      </c>
      <c r="AA220" s="46" t="s">
        <v>19</v>
      </c>
      <c r="AB220" s="46"/>
      <c r="AC220" s="46"/>
      <c r="AD220" s="46"/>
    </row>
    <row r="221" spans="1:30" x14ac:dyDescent="0.35">
      <c r="A221" s="46">
        <v>804</v>
      </c>
      <c r="B221" s="46" t="s">
        <v>89</v>
      </c>
      <c r="C221" s="46" t="s">
        <v>90</v>
      </c>
      <c r="D221" s="46" t="s">
        <v>79</v>
      </c>
      <c r="E221" s="46" t="s">
        <v>80</v>
      </c>
      <c r="F221" s="46" t="s">
        <v>91</v>
      </c>
      <c r="G221" s="46" t="s">
        <v>82</v>
      </c>
      <c r="H221" s="47">
        <v>8.4043175883929998E-4</v>
      </c>
      <c r="I221" s="47">
        <v>5.3961768801770004E-4</v>
      </c>
      <c r="J221" s="48"/>
      <c r="K221" s="48">
        <v>9.2616583112180004E-2</v>
      </c>
      <c r="L221" s="48">
        <v>6.8208280832110002E-2</v>
      </c>
      <c r="M221" s="48">
        <v>6.1305550921259999E-2</v>
      </c>
      <c r="N221" s="48">
        <v>6.9027299108500003E-3</v>
      </c>
      <c r="O221" s="48">
        <v>1.2218939719560002E-2</v>
      </c>
      <c r="P221" s="48">
        <v>6.9027299108500003E-3</v>
      </c>
      <c r="Q221" s="48">
        <v>0</v>
      </c>
      <c r="R221" s="48">
        <v>0</v>
      </c>
      <c r="S221" s="48">
        <v>1.0464449573E-3</v>
      </c>
      <c r="T221" s="49">
        <v>46210.055999999997</v>
      </c>
      <c r="U221" s="49">
        <v>44298.64</v>
      </c>
      <c r="V221" s="49">
        <v>41048.766000000003</v>
      </c>
      <c r="W221" s="48">
        <v>72.15429042373313</v>
      </c>
      <c r="X221" s="49">
        <v>29618.4453125</v>
      </c>
      <c r="Y221" s="49">
        <v>47.633823394775391</v>
      </c>
      <c r="Z221" s="54">
        <v>9</v>
      </c>
      <c r="AA221" s="46" t="s">
        <v>19</v>
      </c>
      <c r="AB221" s="46"/>
      <c r="AC221" s="46"/>
      <c r="AD221" s="46"/>
    </row>
    <row r="222" spans="1:30" x14ac:dyDescent="0.35">
      <c r="A222" s="46">
        <v>860</v>
      </c>
      <c r="B222" s="46" t="s">
        <v>145</v>
      </c>
      <c r="C222" s="46" t="s">
        <v>146</v>
      </c>
      <c r="D222" s="46" t="s">
        <v>79</v>
      </c>
      <c r="E222" s="46" t="s">
        <v>80</v>
      </c>
      <c r="F222" s="46" t="s">
        <v>147</v>
      </c>
      <c r="G222" s="46" t="s">
        <v>84</v>
      </c>
      <c r="H222" s="47">
        <v>6.1037555287794002E-3</v>
      </c>
      <c r="I222" s="47">
        <v>7.9811948649974006E-3</v>
      </c>
      <c r="J222" s="48"/>
      <c r="K222" s="48">
        <v>2.2717561219535201</v>
      </c>
      <c r="L222" s="48">
        <v>0</v>
      </c>
      <c r="M222" s="48">
        <v>0</v>
      </c>
      <c r="N222" s="48">
        <v>6.0650818913109993E-2</v>
      </c>
      <c r="O222" s="48">
        <v>0.130123072117</v>
      </c>
      <c r="P222" s="48">
        <v>0.22585988757761999</v>
      </c>
      <c r="Q222" s="48">
        <v>0</v>
      </c>
      <c r="R222" s="48">
        <v>0.24436518027227003</v>
      </c>
      <c r="S222" s="48">
        <v>7.4615066395069998E-2</v>
      </c>
      <c r="T222" s="49">
        <v>34938.955499999996</v>
      </c>
      <c r="U222" s="49">
        <v>34243.695500000002</v>
      </c>
      <c r="V222" s="49">
        <v>34938.955499999996</v>
      </c>
      <c r="W222" s="48">
        <v>53.099300380892579</v>
      </c>
      <c r="X222" s="49">
        <v>18552.341796875</v>
      </c>
      <c r="Y222" s="49">
        <v>421.46395874023438</v>
      </c>
      <c r="Z222" s="54">
        <v>9</v>
      </c>
      <c r="AA222" s="46" t="s">
        <v>19</v>
      </c>
      <c r="AB222" s="46"/>
      <c r="AC222" s="46"/>
      <c r="AD222" s="46"/>
    </row>
    <row r="223" spans="1:30" x14ac:dyDescent="0.35">
      <c r="A223" s="46">
        <v>860</v>
      </c>
      <c r="B223" s="46" t="s">
        <v>145</v>
      </c>
      <c r="C223" s="46" t="s">
        <v>146</v>
      </c>
      <c r="D223" s="46" t="s">
        <v>79</v>
      </c>
      <c r="E223" s="46" t="s">
        <v>80</v>
      </c>
      <c r="F223" s="46" t="s">
        <v>147</v>
      </c>
      <c r="G223" s="46" t="s">
        <v>82</v>
      </c>
      <c r="H223" s="47">
        <v>6.1037555287794002E-3</v>
      </c>
      <c r="I223" s="47">
        <v>3.9781856317339E-3</v>
      </c>
      <c r="J223" s="48"/>
      <c r="K223" s="48">
        <v>1.1156547568450901</v>
      </c>
      <c r="L223" s="48">
        <v>0</v>
      </c>
      <c r="M223" s="48">
        <v>0</v>
      </c>
      <c r="N223" s="48">
        <v>5.8764463455570001E-2</v>
      </c>
      <c r="O223" s="48">
        <v>0.11244810996801999</v>
      </c>
      <c r="P223" s="48">
        <v>0</v>
      </c>
      <c r="Q223" s="48">
        <v>0</v>
      </c>
      <c r="R223" s="48">
        <v>0.29559302262724002</v>
      </c>
      <c r="S223" s="48">
        <v>0</v>
      </c>
      <c r="T223" s="49">
        <v>34938.955499999996</v>
      </c>
      <c r="U223" s="49">
        <v>34243.695500000002</v>
      </c>
      <c r="V223" s="49">
        <v>34938.955499999996</v>
      </c>
      <c r="W223" s="48">
        <v>46.900699619107222</v>
      </c>
      <c r="X223" s="49">
        <v>16386.615234375</v>
      </c>
      <c r="Y223" s="49">
        <v>182.81805419921875</v>
      </c>
      <c r="Z223" s="54">
        <v>9</v>
      </c>
      <c r="AA223" s="46" t="s">
        <v>19</v>
      </c>
      <c r="AB223" s="46"/>
      <c r="AC223" s="46"/>
      <c r="AD223" s="46"/>
    </row>
    <row r="224" spans="1:30" x14ac:dyDescent="0.35">
      <c r="A224" s="46">
        <v>704</v>
      </c>
      <c r="B224" s="46" t="s">
        <v>156</v>
      </c>
      <c r="C224" s="46" t="s">
        <v>157</v>
      </c>
      <c r="D224" s="46" t="s">
        <v>121</v>
      </c>
      <c r="E224" s="46" t="s">
        <v>80</v>
      </c>
      <c r="F224" s="46" t="s">
        <v>158</v>
      </c>
      <c r="G224" s="46" t="s">
        <v>84</v>
      </c>
      <c r="H224" s="47">
        <v>7.7293948535740002E-3</v>
      </c>
      <c r="I224" s="47">
        <v>1.0088948099479E-2</v>
      </c>
      <c r="J224" s="48"/>
      <c r="K224" s="48">
        <v>0.62648347016117001</v>
      </c>
      <c r="L224" s="48">
        <v>1.69111727509066</v>
      </c>
      <c r="M224" s="48">
        <v>0.70882750137117001</v>
      </c>
      <c r="N224" s="48">
        <v>2.1299225666196402</v>
      </c>
      <c r="O224" s="48">
        <v>1.8120623480582201</v>
      </c>
      <c r="P224" s="48">
        <v>0.65361536831169997</v>
      </c>
      <c r="Q224" s="48">
        <v>0.14342766286186001</v>
      </c>
      <c r="R224" s="48">
        <v>1.6628758202026601</v>
      </c>
      <c r="S224" s="48">
        <v>0.79946766264884006</v>
      </c>
      <c r="T224" s="49">
        <v>98935.098499999993</v>
      </c>
      <c r="U224" s="49">
        <v>98935.098499999993</v>
      </c>
      <c r="V224" s="49">
        <v>99680.654999999999</v>
      </c>
      <c r="W224" s="48">
        <v>65.885248193664296</v>
      </c>
      <c r="X224" s="49">
        <v>65674.84375</v>
      </c>
      <c r="Y224" s="49">
        <v>1641.8541259765625</v>
      </c>
      <c r="Z224" s="54">
        <v>9</v>
      </c>
      <c r="AA224" s="46" t="s">
        <v>19</v>
      </c>
      <c r="AB224" s="46"/>
      <c r="AC224" s="46"/>
      <c r="AD224" s="46"/>
    </row>
    <row r="225" spans="1:30" x14ac:dyDescent="0.35">
      <c r="A225" s="46">
        <v>704</v>
      </c>
      <c r="B225" s="46" t="s">
        <v>156</v>
      </c>
      <c r="C225" s="46" t="s">
        <v>157</v>
      </c>
      <c r="D225" s="46" t="s">
        <v>121</v>
      </c>
      <c r="E225" s="46" t="s">
        <v>80</v>
      </c>
      <c r="F225" s="46" t="s">
        <v>158</v>
      </c>
      <c r="G225" s="46" t="s">
        <v>82</v>
      </c>
      <c r="H225" s="47">
        <v>7.7293948535740002E-3</v>
      </c>
      <c r="I225" s="47">
        <v>3.1724292301643E-3</v>
      </c>
      <c r="J225" s="48"/>
      <c r="K225" s="48">
        <v>0.34376181299958997</v>
      </c>
      <c r="L225" s="48">
        <v>0.52159646116662006</v>
      </c>
      <c r="M225" s="48">
        <v>0.38179747002697001</v>
      </c>
      <c r="N225" s="48">
        <v>0.16687740572557</v>
      </c>
      <c r="O225" s="48">
        <v>0.33059580980799003</v>
      </c>
      <c r="P225" s="48">
        <v>7.9476813977509997E-2</v>
      </c>
      <c r="Q225" s="48">
        <v>1.249535799257E-2</v>
      </c>
      <c r="R225" s="48">
        <v>0.23739531360357</v>
      </c>
      <c r="S225" s="48">
        <v>0.11077924160915001</v>
      </c>
      <c r="T225" s="49">
        <v>98935.098499999993</v>
      </c>
      <c r="U225" s="49">
        <v>98935.098499999993</v>
      </c>
      <c r="V225" s="49">
        <v>99680.654999999999</v>
      </c>
      <c r="W225" s="48">
        <v>34.114751806336606</v>
      </c>
      <c r="X225" s="49">
        <v>34005.80859375</v>
      </c>
      <c r="Y225" s="49">
        <v>271.13772583007813</v>
      </c>
      <c r="Z225" s="54">
        <v>9</v>
      </c>
      <c r="AA225" s="46" t="s">
        <v>19</v>
      </c>
      <c r="AB225" s="46"/>
      <c r="AC225" s="46"/>
      <c r="AD225" s="46"/>
    </row>
    <row r="226" spans="1:30" x14ac:dyDescent="0.35">
      <c r="A226" s="46">
        <v>887</v>
      </c>
      <c r="B226" s="46" t="s">
        <v>288</v>
      </c>
      <c r="C226" s="46" t="s">
        <v>289</v>
      </c>
      <c r="D226" s="46" t="s">
        <v>109</v>
      </c>
      <c r="E226" s="46" t="s">
        <v>80</v>
      </c>
      <c r="F226" s="46" t="s">
        <v>345</v>
      </c>
      <c r="G226" s="46" t="s">
        <v>84</v>
      </c>
      <c r="H226" s="47">
        <v>0.18783963067001311</v>
      </c>
      <c r="I226" s="47">
        <v>0.24462950308376791</v>
      </c>
      <c r="J226" s="48">
        <v>35.046867117311223</v>
      </c>
      <c r="K226" s="48">
        <v>5.0789292418652705</v>
      </c>
      <c r="L226" s="48">
        <v>17.057188310154199</v>
      </c>
      <c r="M226" s="48">
        <v>28.56732882917407</v>
      </c>
      <c r="N226" s="48">
        <v>43.225829902155596</v>
      </c>
      <c r="O226" s="48">
        <v>33.212275498710639</v>
      </c>
      <c r="P226" s="48">
        <v>29.326314032444678</v>
      </c>
      <c r="Q226" s="48">
        <v>16.057811418444128</v>
      </c>
      <c r="R226" s="48"/>
      <c r="S226" s="48">
        <v>30.746240027521182</v>
      </c>
      <c r="T226" s="49">
        <v>39390.798999999999</v>
      </c>
      <c r="U226" s="49">
        <v>37140.230499999998</v>
      </c>
      <c r="V226" s="49">
        <v>38222.875500000002</v>
      </c>
      <c r="W226" s="48">
        <v>69.792925652991329</v>
      </c>
      <c r="X226" s="49">
        <v>26676.86328125</v>
      </c>
      <c r="Y226" s="49">
        <v>12800.9482421875</v>
      </c>
      <c r="Z226" s="54">
        <v>9</v>
      </c>
      <c r="AA226" s="46" t="s">
        <v>26</v>
      </c>
      <c r="AB226" s="46"/>
      <c r="AC226" s="46"/>
      <c r="AD226" s="46"/>
    </row>
    <row r="227" spans="1:30" x14ac:dyDescent="0.35">
      <c r="A227" s="46">
        <v>887</v>
      </c>
      <c r="B227" s="46" t="s">
        <v>288</v>
      </c>
      <c r="C227" s="46" t="s">
        <v>289</v>
      </c>
      <c r="D227" s="46" t="s">
        <v>109</v>
      </c>
      <c r="E227" s="46" t="s">
        <v>80</v>
      </c>
      <c r="F227" s="46" t="s">
        <v>345</v>
      </c>
      <c r="G227" s="46" t="s">
        <v>82</v>
      </c>
      <c r="H227" s="47">
        <v>0.18783963067001311</v>
      </c>
      <c r="I227" s="47">
        <v>5.6627607364335697E-2</v>
      </c>
      <c r="J227" s="48">
        <v>10.8993771844069</v>
      </c>
      <c r="K227" s="48">
        <v>2.3956185391179701</v>
      </c>
      <c r="L227" s="48">
        <v>4.1194449509800499</v>
      </c>
      <c r="M227" s="48">
        <v>8.5568260665225697</v>
      </c>
      <c r="N227" s="48">
        <v>5.5654815607322803</v>
      </c>
      <c r="O227" s="48">
        <v>3.7014433663054098</v>
      </c>
      <c r="P227" s="48">
        <v>2.6407007287808</v>
      </c>
      <c r="Q227" s="48">
        <v>2.52521711962721</v>
      </c>
      <c r="R227" s="48"/>
      <c r="S227" s="48">
        <v>5.58040141846572</v>
      </c>
      <c r="T227" s="49">
        <v>39390.798999999999</v>
      </c>
      <c r="U227" s="49">
        <v>37140.230499999998</v>
      </c>
      <c r="V227" s="49">
        <v>38222.875500000002</v>
      </c>
      <c r="W227" s="48">
        <v>30.207074347008341</v>
      </c>
      <c r="X227" s="49">
        <v>11546.0126953125</v>
      </c>
      <c r="Y227" s="49">
        <v>1501.7628173828125</v>
      </c>
      <c r="Z227" s="54">
        <v>9</v>
      </c>
      <c r="AA227" s="46" t="s">
        <v>26</v>
      </c>
      <c r="AB227" s="46"/>
      <c r="AC227" s="46"/>
      <c r="AD227" s="46"/>
    </row>
    <row r="228" spans="1:30" x14ac:dyDescent="0.35">
      <c r="A228" s="46">
        <v>894</v>
      </c>
      <c r="B228" s="46" t="s">
        <v>283</v>
      </c>
      <c r="C228" s="46" t="s">
        <v>284</v>
      </c>
      <c r="D228" s="46" t="s">
        <v>205</v>
      </c>
      <c r="E228" s="46" t="s">
        <v>87</v>
      </c>
      <c r="F228" s="46" t="s">
        <v>97</v>
      </c>
      <c r="G228" s="46" t="s">
        <v>84</v>
      </c>
      <c r="H228" s="47">
        <v>0.2316850733623361</v>
      </c>
      <c r="I228" s="47">
        <v>0.32366663765185127</v>
      </c>
      <c r="J228" s="48">
        <v>33.62009510032091</v>
      </c>
      <c r="K228" s="48">
        <v>5.2751682949153205</v>
      </c>
      <c r="L228" s="48">
        <v>18.176986478365169</v>
      </c>
      <c r="M228" s="48">
        <v>31.319891624084118</v>
      </c>
      <c r="N228" s="48">
        <v>65.395880633666451</v>
      </c>
      <c r="O228" s="48">
        <v>51.525156734365154</v>
      </c>
      <c r="P228" s="48">
        <v>42.506084962116667</v>
      </c>
      <c r="Q228" s="48">
        <v>64.059744725987841</v>
      </c>
      <c r="R228" s="48">
        <v>59.579256279855173</v>
      </c>
      <c r="S228" s="48">
        <v>34.357399943982443</v>
      </c>
      <c r="T228" s="49">
        <v>17973.569</v>
      </c>
      <c r="U228" s="49">
        <v>19603.607499999998</v>
      </c>
      <c r="V228" s="49">
        <v>20152.937999999998</v>
      </c>
      <c r="W228" s="48">
        <v>60.311853211906239</v>
      </c>
      <c r="X228" s="49">
        <v>12154.6103515625</v>
      </c>
      <c r="Y228" s="49">
        <v>7973.021484375</v>
      </c>
      <c r="Z228" s="54">
        <v>10</v>
      </c>
      <c r="AA228" s="46" t="s">
        <v>83</v>
      </c>
      <c r="AB228" s="46"/>
      <c r="AC228" s="46"/>
      <c r="AD228" s="46"/>
    </row>
    <row r="229" spans="1:30" x14ac:dyDescent="0.35">
      <c r="A229" s="46">
        <v>894</v>
      </c>
      <c r="B229" s="46" t="s">
        <v>283</v>
      </c>
      <c r="C229" s="46" t="s">
        <v>284</v>
      </c>
      <c r="D229" s="46" t="s">
        <v>205</v>
      </c>
      <c r="E229" s="46" t="s">
        <v>87</v>
      </c>
      <c r="F229" s="46" t="s">
        <v>97</v>
      </c>
      <c r="G229" s="46" t="s">
        <v>82</v>
      </c>
      <c r="H229" s="47">
        <v>0.2316850733623361</v>
      </c>
      <c r="I229" s="47">
        <v>9.1905843224661998E-2</v>
      </c>
      <c r="J229" s="48">
        <v>13.669565713668691</v>
      </c>
      <c r="K229" s="48">
        <v>2.5120513151110999</v>
      </c>
      <c r="L229" s="48">
        <v>2.6240449233885701</v>
      </c>
      <c r="M229" s="48">
        <v>9.8358941908966013</v>
      </c>
      <c r="N229" s="48">
        <v>20.624571487401791</v>
      </c>
      <c r="O229" s="48">
        <v>16.739019277284381</v>
      </c>
      <c r="P229" s="48">
        <v>7.4737189622605795</v>
      </c>
      <c r="Q229" s="48">
        <v>14.727667697153221</v>
      </c>
      <c r="R229" s="48">
        <v>10.84051853368495</v>
      </c>
      <c r="S229" s="48">
        <v>9.1003534173310001</v>
      </c>
      <c r="T229" s="49">
        <v>17973.569</v>
      </c>
      <c r="U229" s="49">
        <v>19603.607499999998</v>
      </c>
      <c r="V229" s="49">
        <v>20152.937999999998</v>
      </c>
      <c r="W229" s="48">
        <v>39.688146788093746</v>
      </c>
      <c r="X229" s="49">
        <v>7998.32763671875</v>
      </c>
      <c r="Y229" s="49">
        <v>1681.471435546875</v>
      </c>
      <c r="Z229" s="54">
        <v>10</v>
      </c>
      <c r="AA229" s="46" t="s">
        <v>83</v>
      </c>
      <c r="AB229" s="46"/>
      <c r="AC229" s="46"/>
      <c r="AD229" s="46"/>
    </row>
    <row r="230" spans="1:30" x14ac:dyDescent="0.35">
      <c r="A230" s="46">
        <v>716</v>
      </c>
      <c r="B230" s="46" t="s">
        <v>249</v>
      </c>
      <c r="C230" s="46" t="s">
        <v>250</v>
      </c>
      <c r="D230" s="46" t="s">
        <v>205</v>
      </c>
      <c r="E230" s="46" t="s">
        <v>80</v>
      </c>
      <c r="F230" s="46" t="s">
        <v>81</v>
      </c>
      <c r="G230" s="46" t="s">
        <v>84</v>
      </c>
      <c r="H230" s="47">
        <v>0.1099417854663912</v>
      </c>
      <c r="I230" s="47">
        <v>0.15126380752913299</v>
      </c>
      <c r="J230" s="48">
        <v>16.556222516406699</v>
      </c>
      <c r="K230" s="48">
        <v>4.0034674085658404</v>
      </c>
      <c r="L230" s="48">
        <v>5.0015438770429705</v>
      </c>
      <c r="M230" s="48">
        <v>10.60915196127287</v>
      </c>
      <c r="N230" s="48">
        <v>35.113196783518767</v>
      </c>
      <c r="O230" s="48">
        <v>29.54403330765734</v>
      </c>
      <c r="P230" s="48">
        <v>28.098850330191077</v>
      </c>
      <c r="Q230" s="48">
        <v>26.982081214121511</v>
      </c>
      <c r="R230" s="48">
        <v>23.393625471141018</v>
      </c>
      <c r="S230" s="48">
        <v>20.631909155792311</v>
      </c>
      <c r="T230" s="49">
        <v>15271.3675</v>
      </c>
      <c r="U230" s="49">
        <v>15797.21</v>
      </c>
      <c r="V230" s="49">
        <v>16069.0555</v>
      </c>
      <c r="W230" s="48">
        <v>68.900420483642151</v>
      </c>
      <c r="X230" s="49">
        <v>11071.646484375</v>
      </c>
      <c r="Y230" s="49">
        <v>3913.4814453125</v>
      </c>
      <c r="Z230" s="54">
        <v>10</v>
      </c>
      <c r="AA230" s="46" t="s">
        <v>83</v>
      </c>
      <c r="AB230" s="46"/>
      <c r="AC230" s="46"/>
      <c r="AD230" s="46"/>
    </row>
    <row r="231" spans="1:30" x14ac:dyDescent="0.35">
      <c r="A231" s="46">
        <v>716</v>
      </c>
      <c r="B231" s="46" t="s">
        <v>249</v>
      </c>
      <c r="C231" s="46" t="s">
        <v>250</v>
      </c>
      <c r="D231" s="46" t="s">
        <v>205</v>
      </c>
      <c r="E231" s="46" t="s">
        <v>80</v>
      </c>
      <c r="F231" s="46" t="s">
        <v>81</v>
      </c>
      <c r="G231" s="46" t="s">
        <v>82</v>
      </c>
      <c r="H231" s="47">
        <v>0.1099417854663912</v>
      </c>
      <c r="I231" s="47">
        <v>1.8393772932661399E-2</v>
      </c>
      <c r="J231" s="48">
        <v>2.9760115893759798</v>
      </c>
      <c r="K231" s="48">
        <v>1.4476308630364501</v>
      </c>
      <c r="L231" s="48">
        <v>0.30633617003929997</v>
      </c>
      <c r="M231" s="48">
        <v>1.74369910675619</v>
      </c>
      <c r="N231" s="48">
        <v>3.15148349267408</v>
      </c>
      <c r="O231" s="48">
        <v>3.3495724847653703</v>
      </c>
      <c r="P231" s="48">
        <v>1.4573821518944299</v>
      </c>
      <c r="Q231" s="48">
        <v>2.4441320554236601</v>
      </c>
      <c r="R231" s="48">
        <v>0.74926967753666995</v>
      </c>
      <c r="S231" s="48">
        <v>2.53591822885778</v>
      </c>
      <c r="T231" s="49">
        <v>15271.3675</v>
      </c>
      <c r="U231" s="49">
        <v>15797.21</v>
      </c>
      <c r="V231" s="49">
        <v>16069.0555</v>
      </c>
      <c r="W231" s="48">
        <v>31.099579516358013</v>
      </c>
      <c r="X231" s="49">
        <v>4997.40869140625</v>
      </c>
      <c r="Y231" s="49">
        <v>232.34098815917969</v>
      </c>
      <c r="Z231" s="54">
        <v>10</v>
      </c>
      <c r="AA231" s="46" t="s">
        <v>83</v>
      </c>
      <c r="AB231" s="46"/>
      <c r="AC231" s="46"/>
      <c r="AD231" s="46"/>
    </row>
    <row r="233" spans="1:30" s="20" customFormat="1" ht="30" customHeight="1" x14ac:dyDescent="0.35">
      <c r="A233" s="12" t="str">
        <f>'4.1 MPI Area'!A233</f>
        <v>Notes</v>
      </c>
      <c r="H233" s="28"/>
      <c r="I233" s="28"/>
      <c r="J233" s="28"/>
      <c r="K233" s="28"/>
      <c r="L233" s="28"/>
      <c r="M233" s="28"/>
      <c r="X233" s="42"/>
      <c r="Y233" s="42"/>
      <c r="Z233" s="41"/>
      <c r="AA233" s="41"/>
    </row>
    <row r="234" spans="1:30" s="20" customFormat="1" ht="30" customHeight="1" x14ac:dyDescent="0.35">
      <c r="A234" s="20" t="str">
        <f>'4.1 MPI Area'!A234</f>
        <v>ᵃUnited Nations, Department of Economic and Social Affairs, Population Division (2024). World Population Prospects 2024, Online Edition.</v>
      </c>
      <c r="H234" s="28"/>
      <c r="I234" s="28"/>
      <c r="J234" s="28"/>
      <c r="K234" s="28"/>
      <c r="L234" s="28"/>
      <c r="M234" s="28"/>
      <c r="X234" s="42"/>
      <c r="Y234" s="42"/>
      <c r="Z234" s="41"/>
      <c r="AA234" s="41"/>
    </row>
    <row r="235" spans="1:30" s="20" customFormat="1" ht="30" customHeight="1" x14ac:dyDescent="0.35">
      <c r="A235" s="20" t="str">
        <f>'4.1 MPI Area'!A235</f>
        <v xml:space="preserve">ᵇOwn calculations based on data in sheet 4.1. This was computed by multiplying the headcount (column J) by population size of area for 2022 (column R), and rounding to the nearest thousand. </v>
      </c>
      <c r="H235" s="28"/>
      <c r="I235" s="28"/>
      <c r="J235" s="28"/>
      <c r="K235" s="28"/>
      <c r="L235" s="28"/>
      <c r="M235" s="28"/>
      <c r="X235" s="42"/>
      <c r="Y235" s="42"/>
      <c r="Z235" s="41"/>
      <c r="AA235" s="41"/>
    </row>
    <row r="236" spans="1:30" s="11" customFormat="1" ht="30" customHeight="1" x14ac:dyDescent="0.35">
      <c r="A236" s="11" t="str">
        <f>'4.1 MPI Area'!A236</f>
        <v>The sample for Argentina MICS 2019-2020 was designed to be self-weighting within urban areas. The survey did not cover rural areas mainly due to the cost, as well as the low share of rural population in Argentina (9% of the total population).</v>
      </c>
      <c r="H236" s="24"/>
      <c r="I236" s="24"/>
      <c r="J236" s="24"/>
      <c r="K236" s="24"/>
      <c r="L236" s="24"/>
      <c r="M236" s="24"/>
      <c r="X236" s="40"/>
      <c r="Y236" s="40"/>
    </row>
    <row r="237" spans="1:30" s="11" customFormat="1" ht="30" customHeight="1" x14ac:dyDescent="0.35">
      <c r="A237" s="11" t="str">
        <f>'4.1 MPI Area'!A237</f>
        <v xml:space="preserve">The sample for the State of Palestine MICS 2019-2020 was designed to be self-weighting within urban, rural and camp areas. The MPI estimation at the area level in this country is based on these three categories. </v>
      </c>
      <c r="H237" s="24"/>
      <c r="I237" s="24"/>
      <c r="J237" s="24"/>
      <c r="K237" s="24"/>
      <c r="L237" s="24"/>
      <c r="M237" s="24"/>
      <c r="X237" s="40"/>
      <c r="Y237" s="40"/>
    </row>
    <row r="238" spans="1:30" s="11" customFormat="1" ht="30" customHeight="1" x14ac:dyDescent="0.35">
      <c r="A238" s="11" t="str">
        <f>'4.1 MPI Area'!A238</f>
        <v>Tables 4.1 - 4.6 updated on 04 July 2024.</v>
      </c>
      <c r="H238" s="24"/>
      <c r="I238" s="24"/>
      <c r="J238" s="24"/>
      <c r="K238" s="24"/>
      <c r="L238" s="24"/>
      <c r="M238" s="24"/>
      <c r="X238" s="42"/>
      <c r="Y238" s="42"/>
      <c r="Z238" s="41"/>
      <c r="AA238" s="41"/>
    </row>
    <row r="239" spans="1:30" ht="20.5" x14ac:dyDescent="0.35">
      <c r="A239" s="11"/>
    </row>
  </sheetData>
  <autoFilter ref="A9:Z9" xr:uid="{00000000-0009-0000-0000-000001000000}">
    <sortState xmlns:xlrd2="http://schemas.microsoft.com/office/spreadsheetml/2017/richdata2" ref="A10:Z12">
      <sortCondition ref="C9"/>
    </sortState>
  </autoFilter>
  <sortState xmlns:xlrd2="http://schemas.microsoft.com/office/spreadsheetml/2017/richdata2" ref="A10:AA231">
    <sortCondition ref="C10:C231"/>
    <sortCondition ref="G10:G231" customList="Rural,Urban,Camp"/>
  </sortState>
  <mergeCells count="25">
    <mergeCell ref="Z5:AA5"/>
    <mergeCell ref="Y6:Y7"/>
    <mergeCell ref="AA6:AA8"/>
    <mergeCell ref="W5:Y5"/>
    <mergeCell ref="H5:H7"/>
    <mergeCell ref="I5:I7"/>
    <mergeCell ref="T5:V5"/>
    <mergeCell ref="T6:T7"/>
    <mergeCell ref="U6:U7"/>
    <mergeCell ref="V6:V7"/>
    <mergeCell ref="W6:W7"/>
    <mergeCell ref="Z6:Z8"/>
    <mergeCell ref="N6:S6"/>
    <mergeCell ref="L6:M6"/>
    <mergeCell ref="J6:K6"/>
    <mergeCell ref="J5:S5"/>
    <mergeCell ref="G5:G8"/>
    <mergeCell ref="X6:X7"/>
    <mergeCell ref="A5:A8"/>
    <mergeCell ref="B5:B8"/>
    <mergeCell ref="C5:C8"/>
    <mergeCell ref="D5:D8"/>
    <mergeCell ref="E5:F6"/>
    <mergeCell ref="E7:E8"/>
    <mergeCell ref="F7:F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39"/>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22" width="12.7265625" style="23" customWidth="1"/>
    <col min="23" max="26" width="12.7265625" customWidth="1"/>
    <col min="27" max="28" width="12.7265625" style="35" customWidth="1"/>
    <col min="29" max="29" width="12.7265625" customWidth="1"/>
  </cols>
  <sheetData>
    <row r="1" spans="1:34" s="2" customFormat="1" ht="21" customHeight="1" x14ac:dyDescent="0.35">
      <c r="A1" s="1" t="s">
        <v>70</v>
      </c>
      <c r="B1" s="3"/>
      <c r="C1" s="3"/>
      <c r="D1" s="3"/>
      <c r="H1" s="22"/>
      <c r="I1" s="22"/>
      <c r="J1" s="22"/>
      <c r="K1" s="22"/>
      <c r="L1" s="22"/>
      <c r="M1" s="22"/>
      <c r="N1" s="22"/>
      <c r="O1" s="22"/>
      <c r="P1" s="22"/>
      <c r="Q1" s="22"/>
      <c r="R1" s="22"/>
      <c r="S1" s="22"/>
      <c r="T1" s="22"/>
      <c r="U1" s="22"/>
      <c r="V1" s="22"/>
      <c r="AA1" s="32"/>
      <c r="AB1" s="32"/>
    </row>
    <row r="2" spans="1:34" s="2" customFormat="1" ht="21" customHeight="1" x14ac:dyDescent="0.35">
      <c r="A2" s="2" t="s">
        <v>71</v>
      </c>
      <c r="H2" s="22"/>
      <c r="I2" s="22"/>
      <c r="J2" s="22"/>
      <c r="K2" s="22"/>
      <c r="L2" s="22"/>
      <c r="M2" s="22"/>
      <c r="N2" s="22"/>
      <c r="O2" s="22"/>
      <c r="P2" s="22"/>
      <c r="Q2" s="22"/>
      <c r="R2" s="22"/>
      <c r="S2" s="22"/>
      <c r="T2" s="22"/>
      <c r="U2" s="22"/>
      <c r="V2" s="22"/>
      <c r="AA2" s="32"/>
      <c r="AB2" s="32"/>
    </row>
    <row r="3" spans="1:34" s="2" customFormat="1" ht="21" customHeight="1" x14ac:dyDescent="0.35">
      <c r="A3" s="2" t="str">
        <f>'4.1 MPI Area'!A3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c r="T3" s="22"/>
      <c r="U3" s="22"/>
      <c r="V3" s="22"/>
      <c r="AA3" s="32"/>
      <c r="AB3" s="32"/>
    </row>
    <row r="4" spans="1:34" x14ac:dyDescent="0.35">
      <c r="W4" s="19"/>
      <c r="X4" s="19"/>
      <c r="Y4" s="19"/>
      <c r="Z4" s="19"/>
      <c r="AA4" s="36"/>
    </row>
    <row r="5" spans="1:34" ht="30" customHeight="1" x14ac:dyDescent="0.35">
      <c r="A5" s="57" t="s">
        <v>0</v>
      </c>
      <c r="B5" s="57" t="s">
        <v>1</v>
      </c>
      <c r="C5" s="60" t="s">
        <v>2</v>
      </c>
      <c r="D5" s="60" t="s">
        <v>3</v>
      </c>
      <c r="E5" s="60" t="s">
        <v>4</v>
      </c>
      <c r="F5" s="60"/>
      <c r="G5" s="55" t="s">
        <v>44</v>
      </c>
      <c r="H5" s="55" t="s">
        <v>42</v>
      </c>
      <c r="I5" s="55" t="s">
        <v>50</v>
      </c>
      <c r="J5" s="55" t="s">
        <v>30</v>
      </c>
      <c r="K5" s="55"/>
      <c r="L5" s="55"/>
      <c r="M5" s="65" t="s">
        <v>29</v>
      </c>
      <c r="N5" s="65"/>
      <c r="O5" s="65"/>
      <c r="P5" s="65"/>
      <c r="Q5" s="65"/>
      <c r="R5" s="65"/>
      <c r="S5" s="65"/>
      <c r="T5" s="65"/>
      <c r="U5" s="65"/>
      <c r="V5" s="65"/>
      <c r="W5" s="62" t="s">
        <v>43</v>
      </c>
      <c r="X5" s="62"/>
      <c r="Y5" s="62"/>
      <c r="Z5" s="64" t="str">
        <f>'4.1 MPI Area'!Q5</f>
        <v>Population 2022</v>
      </c>
      <c r="AA5" s="64"/>
      <c r="AB5" s="64"/>
      <c r="AC5" s="64" t="s">
        <v>49</v>
      </c>
      <c r="AD5" s="64"/>
    </row>
    <row r="6" spans="1:34" ht="30" customHeight="1" x14ac:dyDescent="0.35">
      <c r="A6" s="58"/>
      <c r="B6" s="58"/>
      <c r="C6" s="61"/>
      <c r="D6" s="61"/>
      <c r="E6" s="62"/>
      <c r="F6" s="62"/>
      <c r="G6" s="63"/>
      <c r="H6" s="63"/>
      <c r="I6" s="63"/>
      <c r="J6" s="56"/>
      <c r="K6" s="56"/>
      <c r="L6" s="56"/>
      <c r="M6" s="64" t="s">
        <v>16</v>
      </c>
      <c r="N6" s="64"/>
      <c r="O6" s="64" t="s">
        <v>17</v>
      </c>
      <c r="P6" s="64"/>
      <c r="Q6" s="64" t="s">
        <v>18</v>
      </c>
      <c r="R6" s="64"/>
      <c r="S6" s="64"/>
      <c r="T6" s="64"/>
      <c r="U6" s="64"/>
      <c r="V6" s="64"/>
      <c r="W6" s="55" t="s">
        <v>10</v>
      </c>
      <c r="X6" s="55" t="str">
        <f>'4.1 MPI Area'!O6:O7</f>
        <v>Population 2021</v>
      </c>
      <c r="Y6" s="55" t="str">
        <f>'4.1 MPI Area'!P6:P7</f>
        <v>Population 2022</v>
      </c>
      <c r="Z6" s="63" t="s">
        <v>51</v>
      </c>
      <c r="AA6" s="66" t="s">
        <v>48</v>
      </c>
      <c r="AB6" s="68" t="s">
        <v>46</v>
      </c>
      <c r="AC6" s="63" t="s">
        <v>39</v>
      </c>
      <c r="AD6" s="63" t="s">
        <v>11</v>
      </c>
    </row>
    <row r="7" spans="1:34" ht="30" customHeight="1" x14ac:dyDescent="0.35">
      <c r="A7" s="58"/>
      <c r="B7" s="58"/>
      <c r="C7" s="61"/>
      <c r="D7" s="61"/>
      <c r="E7" s="61" t="s">
        <v>5</v>
      </c>
      <c r="F7" s="61" t="s">
        <v>6</v>
      </c>
      <c r="G7" s="63"/>
      <c r="H7" s="56"/>
      <c r="I7" s="56"/>
      <c r="J7" s="26" t="s">
        <v>31</v>
      </c>
      <c r="K7" s="26" t="s">
        <v>17</v>
      </c>
      <c r="L7" s="26" t="s">
        <v>18</v>
      </c>
      <c r="M7" s="26" t="s">
        <v>19</v>
      </c>
      <c r="N7" s="26" t="s">
        <v>20</v>
      </c>
      <c r="O7" s="26" t="s">
        <v>21</v>
      </c>
      <c r="P7" s="26" t="s">
        <v>22</v>
      </c>
      <c r="Q7" s="25" t="s">
        <v>28</v>
      </c>
      <c r="R7" s="25" t="s">
        <v>23</v>
      </c>
      <c r="S7" s="25" t="s">
        <v>24</v>
      </c>
      <c r="T7" s="25" t="s">
        <v>25</v>
      </c>
      <c r="U7" s="25" t="s">
        <v>26</v>
      </c>
      <c r="V7" s="25" t="s">
        <v>27</v>
      </c>
      <c r="W7" s="56"/>
      <c r="X7" s="56"/>
      <c r="Y7" s="56"/>
      <c r="Z7" s="56"/>
      <c r="AA7" s="67"/>
      <c r="AB7" s="67"/>
      <c r="AC7" s="63"/>
      <c r="AD7" s="63"/>
    </row>
    <row r="8" spans="1:34" ht="30" customHeight="1" x14ac:dyDescent="0.35">
      <c r="A8" s="59"/>
      <c r="B8" s="59"/>
      <c r="C8" s="62"/>
      <c r="D8" s="62"/>
      <c r="E8" s="62"/>
      <c r="F8" s="62"/>
      <c r="G8" s="56"/>
      <c r="H8" s="8" t="s">
        <v>33</v>
      </c>
      <c r="I8" s="8" t="s">
        <v>33</v>
      </c>
      <c r="J8" s="8" t="s">
        <v>32</v>
      </c>
      <c r="K8" s="8" t="s">
        <v>32</v>
      </c>
      <c r="L8" s="8" t="s">
        <v>32</v>
      </c>
      <c r="M8" s="8" t="s">
        <v>32</v>
      </c>
      <c r="N8" s="8" t="s">
        <v>32</v>
      </c>
      <c r="O8" s="8" t="s">
        <v>32</v>
      </c>
      <c r="P8" s="8" t="s">
        <v>32</v>
      </c>
      <c r="Q8" s="8" t="s">
        <v>32</v>
      </c>
      <c r="R8" s="8" t="s">
        <v>32</v>
      </c>
      <c r="S8" s="8" t="s">
        <v>32</v>
      </c>
      <c r="T8" s="8" t="s">
        <v>32</v>
      </c>
      <c r="U8" s="8" t="s">
        <v>32</v>
      </c>
      <c r="V8" s="8" t="s">
        <v>32</v>
      </c>
      <c r="W8" s="9" t="s">
        <v>14</v>
      </c>
      <c r="X8" s="9" t="s">
        <v>14</v>
      </c>
      <c r="Y8" s="9" t="s">
        <v>14</v>
      </c>
      <c r="Z8" s="8" t="s">
        <v>12</v>
      </c>
      <c r="AA8" s="34" t="s">
        <v>14</v>
      </c>
      <c r="AB8" s="34" t="s">
        <v>14</v>
      </c>
      <c r="AC8" s="56"/>
      <c r="AD8" s="56"/>
    </row>
    <row r="9" spans="1:34" x14ac:dyDescent="0.35">
      <c r="G9" s="4"/>
      <c r="H9" s="27"/>
      <c r="I9" s="27"/>
      <c r="W9" s="4"/>
      <c r="X9" s="4"/>
      <c r="Y9" s="4"/>
      <c r="Z9" s="4"/>
      <c r="AA9" s="33"/>
    </row>
    <row r="10" spans="1:34" x14ac:dyDescent="0.35">
      <c r="A10" s="46">
        <v>4</v>
      </c>
      <c r="B10" s="46" t="s">
        <v>297</v>
      </c>
      <c r="C10" s="46" t="s">
        <v>298</v>
      </c>
      <c r="D10" s="46" t="s">
        <v>126</v>
      </c>
      <c r="E10" s="46" t="s">
        <v>80</v>
      </c>
      <c r="F10" s="46" t="s">
        <v>345</v>
      </c>
      <c r="G10" s="46" t="s">
        <v>84</v>
      </c>
      <c r="H10" s="47">
        <v>0.36030531890498368</v>
      </c>
      <c r="I10" s="47">
        <v>0.42598463841143203</v>
      </c>
      <c r="J10" s="48">
        <v>23.712737858295441</v>
      </c>
      <c r="K10" s="48">
        <v>41.957467794418335</v>
      </c>
      <c r="L10" s="48">
        <v>34.329792857170105</v>
      </c>
      <c r="M10" s="48">
        <v>20.01858124605037</v>
      </c>
      <c r="N10" s="48">
        <v>3.6941573703432602</v>
      </c>
      <c r="O10" s="48">
        <v>18.267999678431977</v>
      </c>
      <c r="P10" s="48">
        <v>23.689467116016381</v>
      </c>
      <c r="Q10" s="48"/>
      <c r="R10" s="48">
        <v>8.3337262029006194</v>
      </c>
      <c r="S10" s="48">
        <v>5.8615213088025699</v>
      </c>
      <c r="T10" s="48">
        <v>2.6572716004366299</v>
      </c>
      <c r="U10" s="48">
        <v>11.386125839492941</v>
      </c>
      <c r="V10" s="48">
        <v>6.0911496375294405</v>
      </c>
      <c r="W10" s="49">
        <v>41454.760999999999</v>
      </c>
      <c r="X10" s="49">
        <v>40000.411999999997</v>
      </c>
      <c r="Y10" s="49">
        <v>40578.841999999997</v>
      </c>
      <c r="Z10" s="48">
        <v>74.767236243524479</v>
      </c>
      <c r="AA10" s="46">
        <v>30339.677734375</v>
      </c>
      <c r="AB10" s="49">
        <v>22775.65234375</v>
      </c>
      <c r="AC10" s="46">
        <v>9</v>
      </c>
      <c r="AD10" s="46" t="s">
        <v>94</v>
      </c>
      <c r="AE10" s="46"/>
      <c r="AF10" s="46"/>
      <c r="AG10" s="46"/>
      <c r="AH10" s="46"/>
    </row>
    <row r="11" spans="1:34" x14ac:dyDescent="0.35">
      <c r="A11" s="46">
        <v>4</v>
      </c>
      <c r="B11" s="46" t="s">
        <v>297</v>
      </c>
      <c r="C11" s="46" t="s">
        <v>298</v>
      </c>
      <c r="D11" s="46" t="s">
        <v>126</v>
      </c>
      <c r="E11" s="46" t="s">
        <v>80</v>
      </c>
      <c r="F11" s="46" t="s">
        <v>345</v>
      </c>
      <c r="G11" s="46" t="s">
        <v>82</v>
      </c>
      <c r="H11" s="47">
        <v>0.36030531890498368</v>
      </c>
      <c r="I11" s="47">
        <v>0.16569083888812899</v>
      </c>
      <c r="J11" s="48">
        <v>26.942813396453857</v>
      </c>
      <c r="K11" s="48">
        <v>46.69823944568634</v>
      </c>
      <c r="L11" s="48">
        <v>26.358947157859802</v>
      </c>
      <c r="M11" s="48">
        <v>23.815847556276289</v>
      </c>
      <c r="N11" s="48">
        <v>3.1269661462695599</v>
      </c>
      <c r="O11" s="48">
        <v>18.509950899913548</v>
      </c>
      <c r="P11" s="48">
        <v>28.188288981372239</v>
      </c>
      <c r="Q11" s="48"/>
      <c r="R11" s="48">
        <v>6.3359566261789197</v>
      </c>
      <c r="S11" s="48">
        <v>2.3746537809928201</v>
      </c>
      <c r="T11" s="48">
        <v>1.4178809794028999</v>
      </c>
      <c r="U11" s="48">
        <v>11.491233725260109</v>
      </c>
      <c r="V11" s="48">
        <v>4.73922130432865</v>
      </c>
      <c r="W11" s="49">
        <v>41454.760999999999</v>
      </c>
      <c r="X11" s="49">
        <v>40000.411999999997</v>
      </c>
      <c r="Y11" s="49">
        <v>40578.841999999997</v>
      </c>
      <c r="Z11" s="48">
        <v>25.23276375648565</v>
      </c>
      <c r="AA11" s="46">
        <v>10239.1630859375</v>
      </c>
      <c r="AB11" s="49">
        <v>3553.055908203125</v>
      </c>
      <c r="AC11" s="46">
        <v>9</v>
      </c>
      <c r="AD11" s="46" t="s">
        <v>94</v>
      </c>
      <c r="AE11" s="46"/>
      <c r="AF11" s="46"/>
      <c r="AG11" s="46"/>
      <c r="AH11" s="46"/>
    </row>
    <row r="12" spans="1:34" x14ac:dyDescent="0.35">
      <c r="A12" s="46">
        <v>8</v>
      </c>
      <c r="B12" s="46" t="s">
        <v>130</v>
      </c>
      <c r="C12" s="46" t="s">
        <v>131</v>
      </c>
      <c r="D12" s="46" t="s">
        <v>79</v>
      </c>
      <c r="E12" s="46" t="s">
        <v>87</v>
      </c>
      <c r="F12" s="46" t="s">
        <v>110</v>
      </c>
      <c r="G12" s="46" t="s">
        <v>84</v>
      </c>
      <c r="H12" s="47">
        <v>2.7478785548485001E-3</v>
      </c>
      <c r="I12" s="47">
        <v>2.7966847348741999E-3</v>
      </c>
      <c r="J12" s="48">
        <v>28.97111177444458</v>
      </c>
      <c r="K12" s="48">
        <v>48.792186379432678</v>
      </c>
      <c r="L12" s="48">
        <v>22.236703336238861</v>
      </c>
      <c r="M12" s="48">
        <v>28.971110352480977</v>
      </c>
      <c r="N12" s="48">
        <v>0</v>
      </c>
      <c r="O12" s="48">
        <v>22.771478110806459</v>
      </c>
      <c r="P12" s="48">
        <v>26.0207086063632</v>
      </c>
      <c r="Q12" s="48">
        <v>10.469479803501711</v>
      </c>
      <c r="R12" s="48">
        <v>2.1965468314261698</v>
      </c>
      <c r="S12" s="48">
        <v>2.7408899892585601</v>
      </c>
      <c r="T12" s="48">
        <v>0</v>
      </c>
      <c r="U12" s="48">
        <v>5.7865626152440894</v>
      </c>
      <c r="V12" s="48">
        <v>1.0432236909197101</v>
      </c>
      <c r="W12" s="49">
        <v>2894.2310000000002</v>
      </c>
      <c r="X12" s="49">
        <v>2849.6354999999999</v>
      </c>
      <c r="Y12" s="49">
        <v>2827.6080000000002</v>
      </c>
      <c r="Z12" s="48">
        <v>41.640169513182016</v>
      </c>
      <c r="AA12" s="49">
        <v>1177.4207763671875</v>
      </c>
      <c r="AB12" s="49">
        <v>8.1799840927124023</v>
      </c>
      <c r="AC12" s="46">
        <v>10</v>
      </c>
      <c r="AD12" s="46" t="s">
        <v>83</v>
      </c>
      <c r="AE12" s="46"/>
      <c r="AF12" s="46"/>
      <c r="AG12" s="46"/>
      <c r="AH12" s="46"/>
    </row>
    <row r="13" spans="1:34" x14ac:dyDescent="0.35">
      <c r="A13" s="46">
        <v>8</v>
      </c>
      <c r="B13" s="46" t="s">
        <v>130</v>
      </c>
      <c r="C13" s="46" t="s">
        <v>131</v>
      </c>
      <c r="D13" s="46" t="s">
        <v>79</v>
      </c>
      <c r="E13" s="46" t="s">
        <v>87</v>
      </c>
      <c r="F13" s="46" t="s">
        <v>110</v>
      </c>
      <c r="G13" s="46" t="s">
        <v>82</v>
      </c>
      <c r="H13" s="47">
        <v>2.7478785548485001E-3</v>
      </c>
      <c r="I13" s="47">
        <v>2.7130549854067999E-3</v>
      </c>
      <c r="J13" s="48">
        <v>27.736946940422058</v>
      </c>
      <c r="K13" s="48">
        <v>59.660643339157104</v>
      </c>
      <c r="L13" s="48">
        <v>12.602409720420837</v>
      </c>
      <c r="M13" s="48">
        <v>27.482533902273644</v>
      </c>
      <c r="N13" s="48">
        <v>0.25441188865893999</v>
      </c>
      <c r="O13" s="48">
        <v>37.535700554633529</v>
      </c>
      <c r="P13" s="48">
        <v>22.124943807342682</v>
      </c>
      <c r="Q13" s="48">
        <v>2.3000749493764303</v>
      </c>
      <c r="R13" s="48">
        <v>3.42658839810615</v>
      </c>
      <c r="S13" s="48">
        <v>5.2840736747091199</v>
      </c>
      <c r="T13" s="48">
        <v>0</v>
      </c>
      <c r="U13" s="48">
        <v>0.6300017169055</v>
      </c>
      <c r="V13" s="48">
        <v>0.96167110799736999</v>
      </c>
      <c r="W13" s="49">
        <v>2894.2310000000002</v>
      </c>
      <c r="X13" s="49">
        <v>2849.6354999999999</v>
      </c>
      <c r="Y13" s="49">
        <v>2827.6080000000002</v>
      </c>
      <c r="Z13" s="48">
        <v>58.359830486817465</v>
      </c>
      <c r="AA13" s="49">
        <v>1650.187255859375</v>
      </c>
      <c r="AB13" s="49">
        <v>11.713972091674805</v>
      </c>
      <c r="AC13" s="46">
        <v>10</v>
      </c>
      <c r="AD13" s="46" t="s">
        <v>83</v>
      </c>
      <c r="AE13" s="46"/>
      <c r="AF13" s="46"/>
      <c r="AG13" s="46"/>
      <c r="AH13" s="46"/>
    </row>
    <row r="14" spans="1:34" x14ac:dyDescent="0.35">
      <c r="A14" s="46">
        <v>12</v>
      </c>
      <c r="B14" s="46" t="s">
        <v>140</v>
      </c>
      <c r="C14" s="46" t="s">
        <v>141</v>
      </c>
      <c r="D14" s="46" t="s">
        <v>109</v>
      </c>
      <c r="E14" s="46" t="s">
        <v>80</v>
      </c>
      <c r="F14" s="46" t="s">
        <v>100</v>
      </c>
      <c r="G14" s="46" t="s">
        <v>84</v>
      </c>
      <c r="H14" s="47">
        <v>5.4090931224496002E-3</v>
      </c>
      <c r="I14" s="47">
        <v>1.06660004955768E-2</v>
      </c>
      <c r="J14" s="48">
        <v>27.011370658874512</v>
      </c>
      <c r="K14" s="48">
        <v>48.760920763015747</v>
      </c>
      <c r="L14" s="48">
        <v>24.227708578109741</v>
      </c>
      <c r="M14" s="48">
        <v>22.141807113318031</v>
      </c>
      <c r="N14" s="48">
        <v>4.8695623524893401</v>
      </c>
      <c r="O14" s="48">
        <v>30.490031489740737</v>
      </c>
      <c r="P14" s="48">
        <v>18.270890179604248</v>
      </c>
      <c r="Q14" s="48">
        <v>1.7058053107513502</v>
      </c>
      <c r="R14" s="48">
        <v>7.61034647337073</v>
      </c>
      <c r="S14" s="48">
        <v>5.4383699131642302</v>
      </c>
      <c r="T14" s="48">
        <v>2.3197170596937497</v>
      </c>
      <c r="U14" s="48">
        <v>5.6818406663491405</v>
      </c>
      <c r="V14" s="48">
        <v>1.47162944152134</v>
      </c>
      <c r="W14" s="49">
        <v>43294.546000000002</v>
      </c>
      <c r="X14" s="49">
        <v>44761.099000000002</v>
      </c>
      <c r="Y14" s="49">
        <v>45477.389499999997</v>
      </c>
      <c r="Z14" s="48">
        <v>36.903805858558819</v>
      </c>
      <c r="AA14" s="49">
        <v>16782.88671875</v>
      </c>
      <c r="AB14" s="49">
        <v>443.689208984375</v>
      </c>
      <c r="AC14" s="46">
        <v>10</v>
      </c>
      <c r="AD14" s="46" t="s">
        <v>83</v>
      </c>
      <c r="AE14" s="46"/>
      <c r="AF14" s="46"/>
      <c r="AG14" s="46"/>
      <c r="AH14" s="46"/>
    </row>
    <row r="15" spans="1:34" x14ac:dyDescent="0.35">
      <c r="A15" s="46">
        <v>12</v>
      </c>
      <c r="B15" s="46" t="s">
        <v>140</v>
      </c>
      <c r="C15" s="46" t="s">
        <v>141</v>
      </c>
      <c r="D15" s="46" t="s">
        <v>109</v>
      </c>
      <c r="E15" s="46" t="s">
        <v>80</v>
      </c>
      <c r="F15" s="46" t="s">
        <v>100</v>
      </c>
      <c r="G15" s="46" t="s">
        <v>82</v>
      </c>
      <c r="H15" s="47">
        <v>5.4090931224496002E-3</v>
      </c>
      <c r="I15" s="47">
        <v>2.3344244874535002E-3</v>
      </c>
      <c r="J15" s="48">
        <v>42.446115612983704</v>
      </c>
      <c r="K15" s="48">
        <v>50.745236873626709</v>
      </c>
      <c r="L15" s="48">
        <v>6.8086482584476471</v>
      </c>
      <c r="M15" s="48">
        <v>29.760107502058009</v>
      </c>
      <c r="N15" s="48">
        <v>12.686007572552521</v>
      </c>
      <c r="O15" s="48">
        <v>27.26602969434952</v>
      </c>
      <c r="P15" s="48">
        <v>23.479206533113871</v>
      </c>
      <c r="Q15" s="48">
        <v>0.23879373561167</v>
      </c>
      <c r="R15" s="48">
        <v>2.90523463922655</v>
      </c>
      <c r="S15" s="48">
        <v>1.05135655431594</v>
      </c>
      <c r="T15" s="48">
        <v>3.9670408949539999E-2</v>
      </c>
      <c r="U15" s="48">
        <v>1.50442851256574</v>
      </c>
      <c r="V15" s="48">
        <v>1.0691648472548001</v>
      </c>
      <c r="W15" s="49">
        <v>43294.546000000002</v>
      </c>
      <c r="X15" s="49">
        <v>44761.099000000002</v>
      </c>
      <c r="Y15" s="49">
        <v>45477.389499999997</v>
      </c>
      <c r="Z15" s="48">
        <v>63.0961941414403</v>
      </c>
      <c r="AA15" s="49">
        <v>28694.501953125</v>
      </c>
      <c r="AB15" s="49">
        <v>184.2784423828125</v>
      </c>
      <c r="AC15" s="46">
        <v>10</v>
      </c>
      <c r="AD15" s="46" t="s">
        <v>83</v>
      </c>
      <c r="AE15" s="46"/>
      <c r="AF15" s="46"/>
      <c r="AG15" s="46"/>
      <c r="AH15" s="46"/>
    </row>
    <row r="16" spans="1:34" x14ac:dyDescent="0.35">
      <c r="A16" s="46">
        <v>24</v>
      </c>
      <c r="B16" s="46" t="s">
        <v>303</v>
      </c>
      <c r="C16" s="46" t="s">
        <v>304</v>
      </c>
      <c r="D16" s="46" t="s">
        <v>205</v>
      </c>
      <c r="E16" s="46" t="s">
        <v>87</v>
      </c>
      <c r="F16" s="46" t="s">
        <v>88</v>
      </c>
      <c r="G16" s="46" t="s">
        <v>84</v>
      </c>
      <c r="H16" s="47">
        <v>0.28243504758584909</v>
      </c>
      <c r="I16" s="47">
        <v>0.52255627257202286</v>
      </c>
      <c r="J16" s="48">
        <v>18.036870658397675</v>
      </c>
      <c r="K16" s="48">
        <v>32.164263725280762</v>
      </c>
      <c r="L16" s="48">
        <v>49.798864126205444</v>
      </c>
      <c r="M16" s="48">
        <v>14.859925979436731</v>
      </c>
      <c r="N16" s="48">
        <v>3.1769452260432796</v>
      </c>
      <c r="O16" s="48">
        <v>20.152072070728931</v>
      </c>
      <c r="P16" s="48">
        <v>12.012190211443361</v>
      </c>
      <c r="Q16" s="48">
        <v>8.8840934787129502</v>
      </c>
      <c r="R16" s="48">
        <v>8.6804146365085497</v>
      </c>
      <c r="S16" s="48">
        <v>7.8101498468807904</v>
      </c>
      <c r="T16" s="48">
        <v>8.7610779600141395</v>
      </c>
      <c r="U16" s="48">
        <v>9.151008608171681</v>
      </c>
      <c r="V16" s="48">
        <v>6.5121219820593508</v>
      </c>
      <c r="W16" s="49">
        <v>29183.07</v>
      </c>
      <c r="X16" s="49">
        <v>34532.428999999996</v>
      </c>
      <c r="Y16" s="49">
        <v>35635.029000000002</v>
      </c>
      <c r="Z16" s="48">
        <v>36.482189791286551</v>
      </c>
      <c r="AA16" s="49">
        <v>13000.4384765625</v>
      </c>
      <c r="AB16" s="49">
        <v>11462.7666015625</v>
      </c>
      <c r="AC16" s="46">
        <v>10</v>
      </c>
      <c r="AD16" s="46" t="s">
        <v>83</v>
      </c>
      <c r="AE16" s="46"/>
      <c r="AF16" s="46"/>
      <c r="AG16" s="46"/>
      <c r="AH16" s="46"/>
    </row>
    <row r="17" spans="1:34" x14ac:dyDescent="0.35">
      <c r="A17" s="46">
        <v>24</v>
      </c>
      <c r="B17" s="46" t="s">
        <v>303</v>
      </c>
      <c r="C17" s="46" t="s">
        <v>304</v>
      </c>
      <c r="D17" s="46" t="s">
        <v>205</v>
      </c>
      <c r="E17" s="46" t="s">
        <v>87</v>
      </c>
      <c r="F17" s="46" t="s">
        <v>88</v>
      </c>
      <c r="G17" s="46" t="s">
        <v>82</v>
      </c>
      <c r="H17" s="47">
        <v>0.28243504758584909</v>
      </c>
      <c r="I17" s="47">
        <v>0.1445186415561574</v>
      </c>
      <c r="J17" s="48">
        <v>27.660220861434937</v>
      </c>
      <c r="K17" s="48">
        <v>31.812760233879089</v>
      </c>
      <c r="L17" s="48">
        <v>40.527018904685974</v>
      </c>
      <c r="M17" s="48">
        <v>22.28092620126429</v>
      </c>
      <c r="N17" s="48">
        <v>5.3792938106883703</v>
      </c>
      <c r="O17" s="48">
        <v>15.154968587628382</v>
      </c>
      <c r="P17" s="48">
        <v>16.657791241687349</v>
      </c>
      <c r="Q17" s="48">
        <v>5.6357120491977302</v>
      </c>
      <c r="R17" s="48">
        <v>8.81634788727591</v>
      </c>
      <c r="S17" s="48">
        <v>6.1167007674692497</v>
      </c>
      <c r="T17" s="48">
        <v>7.9409624991443604</v>
      </c>
      <c r="U17" s="48">
        <v>7.7021305397258404</v>
      </c>
      <c r="V17" s="48">
        <v>4.31516641592032</v>
      </c>
      <c r="W17" s="49">
        <v>29183.07</v>
      </c>
      <c r="X17" s="49">
        <v>34532.428999999996</v>
      </c>
      <c r="Y17" s="49">
        <v>35635.029000000002</v>
      </c>
      <c r="Z17" s="48">
        <v>63.517810208712831</v>
      </c>
      <c r="AA17" s="49">
        <v>22634.58984375</v>
      </c>
      <c r="AB17" s="49">
        <v>6748.1982421875</v>
      </c>
      <c r="AC17" s="46">
        <v>10</v>
      </c>
      <c r="AD17" s="46" t="s">
        <v>83</v>
      </c>
      <c r="AE17" s="46"/>
      <c r="AF17" s="46"/>
      <c r="AG17" s="46"/>
      <c r="AH17" s="46"/>
    </row>
    <row r="18" spans="1:34" x14ac:dyDescent="0.35">
      <c r="A18" s="46">
        <v>32</v>
      </c>
      <c r="B18" s="46" t="s">
        <v>103</v>
      </c>
      <c r="C18" s="46" t="s">
        <v>104</v>
      </c>
      <c r="D18" s="46" t="s">
        <v>105</v>
      </c>
      <c r="E18" s="46" t="s">
        <v>80</v>
      </c>
      <c r="F18" s="46" t="s">
        <v>106</v>
      </c>
      <c r="G18" s="46" t="s">
        <v>82</v>
      </c>
      <c r="H18" s="47">
        <v>1.4692951081311E-3</v>
      </c>
      <c r="I18" s="47">
        <v>1.4692951081311E-3</v>
      </c>
      <c r="J18" s="48">
        <v>69.679534435272217</v>
      </c>
      <c r="K18" s="48">
        <v>21.381987631320953</v>
      </c>
      <c r="L18" s="48">
        <v>8.9384786784648895</v>
      </c>
      <c r="M18" s="48">
        <v>35.847877917323792</v>
      </c>
      <c r="N18" s="48">
        <v>33.831655501597083</v>
      </c>
      <c r="O18" s="48">
        <v>12.04597305596271</v>
      </c>
      <c r="P18" s="48">
        <v>9.3360150030296296</v>
      </c>
      <c r="Q18" s="48">
        <v>0.23861026841047001</v>
      </c>
      <c r="R18" s="48">
        <v>2.4035997267427502</v>
      </c>
      <c r="S18" s="48">
        <v>0.31270333517789001</v>
      </c>
      <c r="T18" s="48">
        <v>0.19072948270064</v>
      </c>
      <c r="U18" s="48">
        <v>3.4829496690213499</v>
      </c>
      <c r="V18" s="48">
        <v>2.3098860400339203</v>
      </c>
      <c r="W18" s="49">
        <v>45191.964500000002</v>
      </c>
      <c r="X18" s="49">
        <v>45312.281499999997</v>
      </c>
      <c r="Y18" s="49">
        <v>45407.904000000002</v>
      </c>
      <c r="Z18" s="48">
        <v>100</v>
      </c>
      <c r="AA18" s="49">
        <v>45407.90234375</v>
      </c>
      <c r="AB18" s="49">
        <v>196.3089599609375</v>
      </c>
      <c r="AC18" s="46">
        <v>10</v>
      </c>
      <c r="AD18" s="46" t="s">
        <v>83</v>
      </c>
      <c r="AE18" s="46"/>
      <c r="AF18" s="46"/>
      <c r="AG18" s="46"/>
      <c r="AH18" s="46"/>
    </row>
    <row r="19" spans="1:34" x14ac:dyDescent="0.35">
      <c r="A19" s="46">
        <v>51</v>
      </c>
      <c r="B19" s="46" t="s">
        <v>85</v>
      </c>
      <c r="C19" s="46" t="s">
        <v>86</v>
      </c>
      <c r="D19" s="46" t="s">
        <v>79</v>
      </c>
      <c r="E19" s="46" t="s">
        <v>87</v>
      </c>
      <c r="F19" s="46" t="s">
        <v>88</v>
      </c>
      <c r="G19" s="46" t="s">
        <v>84</v>
      </c>
      <c r="H19" s="47">
        <v>6.9006900785740003E-4</v>
      </c>
      <c r="I19" s="47">
        <v>1.6544466385493999E-3</v>
      </c>
      <c r="J19" s="48">
        <v>33.111387491226196</v>
      </c>
      <c r="K19" s="48">
        <v>36.774688959121704</v>
      </c>
      <c r="L19" s="48">
        <v>30.113920569419861</v>
      </c>
      <c r="M19" s="48">
        <v>33.111388026062258</v>
      </c>
      <c r="N19" s="48">
        <v>0</v>
      </c>
      <c r="O19" s="48">
        <v>5.7128028186421203</v>
      </c>
      <c r="P19" s="48">
        <v>31.061887720235831</v>
      </c>
      <c r="Q19" s="48">
        <v>5.8425034150514001</v>
      </c>
      <c r="R19" s="48">
        <v>15.340928095676309</v>
      </c>
      <c r="S19" s="48">
        <v>3.0826979160429002</v>
      </c>
      <c r="T19" s="48">
        <v>0</v>
      </c>
      <c r="U19" s="48">
        <v>1.9042676062152</v>
      </c>
      <c r="V19" s="48">
        <v>3.9435244020740599</v>
      </c>
      <c r="W19" s="49">
        <v>2918.7925</v>
      </c>
      <c r="X19" s="49">
        <v>2870.3485000000001</v>
      </c>
      <c r="Y19" s="49">
        <v>2880.8744999999999</v>
      </c>
      <c r="Z19" s="48">
        <v>41.709958591496886</v>
      </c>
      <c r="AA19" s="49">
        <v>1201.611572265625</v>
      </c>
      <c r="AB19" s="49">
        <v>5.4896039962768555</v>
      </c>
      <c r="AC19" s="46">
        <v>10</v>
      </c>
      <c r="AD19" s="46" t="s">
        <v>83</v>
      </c>
      <c r="AE19" s="46"/>
      <c r="AF19" s="46"/>
      <c r="AG19" s="46"/>
      <c r="AH19" s="46"/>
    </row>
    <row r="20" spans="1:34" x14ac:dyDescent="0.35">
      <c r="A20" s="46">
        <v>51</v>
      </c>
      <c r="B20" s="46" t="s">
        <v>85</v>
      </c>
      <c r="C20" s="46" t="s">
        <v>86</v>
      </c>
      <c r="D20" s="46" t="s">
        <v>79</v>
      </c>
      <c r="E20" s="46" t="s">
        <v>87</v>
      </c>
      <c r="F20" s="46" t="s">
        <v>88</v>
      </c>
      <c r="G20" s="46" t="s">
        <v>82</v>
      </c>
      <c r="H20" s="47">
        <v>6.9006900785740003E-4</v>
      </c>
      <c r="I20" s="47">
        <v>0</v>
      </c>
      <c r="J20" s="48"/>
      <c r="K20" s="48"/>
      <c r="L20" s="48"/>
      <c r="M20" s="48"/>
      <c r="N20" s="48"/>
      <c r="O20" s="48"/>
      <c r="P20" s="48"/>
      <c r="Q20" s="48"/>
      <c r="R20" s="48"/>
      <c r="S20" s="48"/>
      <c r="T20" s="48"/>
      <c r="U20" s="48"/>
      <c r="V20" s="48"/>
      <c r="W20" s="49">
        <v>2918.7925</v>
      </c>
      <c r="X20" s="49">
        <v>2870.3485000000001</v>
      </c>
      <c r="Y20" s="49">
        <v>2880.8744999999999</v>
      </c>
      <c r="Z20" s="48">
        <v>58.290041408503072</v>
      </c>
      <c r="AA20" s="49">
        <v>1679.262939453125</v>
      </c>
      <c r="AB20" s="49">
        <v>0</v>
      </c>
      <c r="AC20" s="46">
        <v>10</v>
      </c>
      <c r="AD20" s="46" t="s">
        <v>83</v>
      </c>
      <c r="AE20" s="46"/>
      <c r="AF20" s="46"/>
      <c r="AG20" s="46"/>
      <c r="AH20" s="46"/>
    </row>
    <row r="21" spans="1:34" x14ac:dyDescent="0.35">
      <c r="A21" s="46">
        <v>50</v>
      </c>
      <c r="B21" s="46" t="s">
        <v>245</v>
      </c>
      <c r="C21" s="46" t="s">
        <v>246</v>
      </c>
      <c r="D21" s="46" t="s">
        <v>126</v>
      </c>
      <c r="E21" s="46" t="s">
        <v>80</v>
      </c>
      <c r="F21" s="46" t="s">
        <v>81</v>
      </c>
      <c r="G21" s="46" t="s">
        <v>84</v>
      </c>
      <c r="H21" s="47">
        <v>0.10406026630943251</v>
      </c>
      <c r="I21" s="47">
        <v>0.1160719269343361</v>
      </c>
      <c r="J21" s="48">
        <v>17.164842784404755</v>
      </c>
      <c r="K21" s="48">
        <v>36.866533756256104</v>
      </c>
      <c r="L21" s="48">
        <v>45.968621969223022</v>
      </c>
      <c r="M21" s="48">
        <v>15.11862653112196</v>
      </c>
      <c r="N21" s="48">
        <v>2.0462155342995598</v>
      </c>
      <c r="O21" s="48">
        <v>26.414578453727287</v>
      </c>
      <c r="P21" s="48">
        <v>10.45195589023044</v>
      </c>
      <c r="Q21" s="48">
        <v>12.855934137851399</v>
      </c>
      <c r="R21" s="48">
        <v>8.1057075981220006</v>
      </c>
      <c r="S21" s="48">
        <v>0.79074129962271</v>
      </c>
      <c r="T21" s="48">
        <v>2.6399390179833402</v>
      </c>
      <c r="U21" s="48">
        <v>12.728285762404671</v>
      </c>
      <c r="V21" s="48">
        <v>8.8480157746478891</v>
      </c>
      <c r="W21" s="49">
        <v>164913.05499999999</v>
      </c>
      <c r="X21" s="49">
        <v>167658.85449999999</v>
      </c>
      <c r="Y21" s="49">
        <v>169384.89749999999</v>
      </c>
      <c r="Z21" s="48">
        <v>78.429272966684906</v>
      </c>
      <c r="AA21" s="49">
        <v>132847.34375</v>
      </c>
      <c r="AB21" s="49">
        <v>36432.74609375</v>
      </c>
      <c r="AC21" s="46">
        <v>10</v>
      </c>
      <c r="AD21" s="46" t="s">
        <v>83</v>
      </c>
      <c r="AE21" s="46"/>
      <c r="AF21" s="46"/>
      <c r="AG21" s="46"/>
      <c r="AH21" s="46"/>
    </row>
    <row r="22" spans="1:34" x14ac:dyDescent="0.35">
      <c r="A22" s="46">
        <v>50</v>
      </c>
      <c r="B22" s="46" t="s">
        <v>245</v>
      </c>
      <c r="C22" s="46" t="s">
        <v>246</v>
      </c>
      <c r="D22" s="46" t="s">
        <v>126</v>
      </c>
      <c r="E22" s="46" t="s">
        <v>80</v>
      </c>
      <c r="F22" s="46" t="s">
        <v>81</v>
      </c>
      <c r="G22" s="46" t="s">
        <v>82</v>
      </c>
      <c r="H22" s="47">
        <v>0.10406026630943251</v>
      </c>
      <c r="I22" s="47">
        <v>6.0386921017045403E-2</v>
      </c>
      <c r="J22" s="48">
        <v>18.071931600570679</v>
      </c>
      <c r="K22" s="48">
        <v>42.996233701705933</v>
      </c>
      <c r="L22" s="48">
        <v>38.931834697723389</v>
      </c>
      <c r="M22" s="48">
        <v>15.693402848674259</v>
      </c>
      <c r="N22" s="48">
        <v>2.3785295028034601</v>
      </c>
      <c r="O22" s="48">
        <v>29.31477991918246</v>
      </c>
      <c r="P22" s="48">
        <v>13.681452999974059</v>
      </c>
      <c r="Q22" s="48">
        <v>9.7410977189556291</v>
      </c>
      <c r="R22" s="48">
        <v>9.8363401418810898</v>
      </c>
      <c r="S22" s="48">
        <v>0.56606270113255996</v>
      </c>
      <c r="T22" s="48">
        <v>1.23930893228691</v>
      </c>
      <c r="U22" s="48">
        <v>10.546872014727841</v>
      </c>
      <c r="V22" s="48">
        <v>7.0021532203843497</v>
      </c>
      <c r="W22" s="49">
        <v>164913.05499999999</v>
      </c>
      <c r="X22" s="49">
        <v>167658.85449999999</v>
      </c>
      <c r="Y22" s="49">
        <v>169384.89749999999</v>
      </c>
      <c r="Z22" s="48">
        <v>21.57072703331675</v>
      </c>
      <c r="AA22" s="49">
        <v>36537.5546875</v>
      </c>
      <c r="AB22" s="49">
        <v>5304.662109375</v>
      </c>
      <c r="AC22" s="46">
        <v>10</v>
      </c>
      <c r="AD22" s="46" t="s">
        <v>83</v>
      </c>
      <c r="AE22" s="46"/>
      <c r="AF22" s="46"/>
      <c r="AG22" s="46"/>
      <c r="AH22" s="46"/>
    </row>
    <row r="23" spans="1:34" x14ac:dyDescent="0.35">
      <c r="A23" s="46">
        <v>52</v>
      </c>
      <c r="B23" s="46" t="s">
        <v>167</v>
      </c>
      <c r="C23" s="46" t="s">
        <v>168</v>
      </c>
      <c r="D23" s="46" t="s">
        <v>105</v>
      </c>
      <c r="E23" s="46" t="s">
        <v>80</v>
      </c>
      <c r="F23" s="46" t="s">
        <v>91</v>
      </c>
      <c r="G23" s="46" t="s">
        <v>84</v>
      </c>
      <c r="H23" s="47">
        <v>8.5288617206524999E-3</v>
      </c>
      <c r="I23" s="47">
        <v>7.7317133354492997E-3</v>
      </c>
      <c r="J23" s="48">
        <v>95.318573713302612</v>
      </c>
      <c r="K23" s="48">
        <v>0.60855173505842686</v>
      </c>
      <c r="L23" s="48">
        <v>4.0728714317083359</v>
      </c>
      <c r="M23" s="48">
        <v>95.318576690254929</v>
      </c>
      <c r="N23" s="48"/>
      <c r="O23" s="48">
        <v>0.60855172469375007</v>
      </c>
      <c r="P23" s="48">
        <v>0</v>
      </c>
      <c r="Q23" s="48">
        <v>0</v>
      </c>
      <c r="R23" s="48">
        <v>0.92450943486100012</v>
      </c>
      <c r="S23" s="48">
        <v>0</v>
      </c>
      <c r="T23" s="48">
        <v>0.20285057489804001</v>
      </c>
      <c r="U23" s="48">
        <v>2.7426610003942802</v>
      </c>
      <c r="V23" s="48">
        <v>0.20285057489804001</v>
      </c>
      <c r="W23" s="49">
        <v>276.9375</v>
      </c>
      <c r="X23" s="49">
        <v>282.1465</v>
      </c>
      <c r="Y23" s="49">
        <v>282.31799999999998</v>
      </c>
      <c r="Z23" s="48">
        <v>37.341086067140125</v>
      </c>
      <c r="AA23" s="49">
        <v>105.42060852050781</v>
      </c>
      <c r="AB23" s="49">
        <v>2.36053466796875</v>
      </c>
      <c r="AC23" s="46">
        <v>9</v>
      </c>
      <c r="AD23" s="46" t="s">
        <v>20</v>
      </c>
      <c r="AE23" s="46"/>
      <c r="AF23" s="46"/>
      <c r="AG23" s="46"/>
      <c r="AH23" s="46"/>
    </row>
    <row r="24" spans="1:34" x14ac:dyDescent="0.35">
      <c r="A24" s="46">
        <v>52</v>
      </c>
      <c r="B24" s="46" t="s">
        <v>167</v>
      </c>
      <c r="C24" s="46" t="s">
        <v>168</v>
      </c>
      <c r="D24" s="46" t="s">
        <v>105</v>
      </c>
      <c r="E24" s="46" t="s">
        <v>80</v>
      </c>
      <c r="F24" s="46" t="s">
        <v>91</v>
      </c>
      <c r="G24" s="46" t="s">
        <v>82</v>
      </c>
      <c r="H24" s="47">
        <v>8.5288617206524999E-3</v>
      </c>
      <c r="I24" s="47">
        <v>9.0039160200622009E-3</v>
      </c>
      <c r="J24" s="48">
        <v>96.419697999954224</v>
      </c>
      <c r="K24" s="48">
        <v>0.68777510896325111</v>
      </c>
      <c r="L24" s="48">
        <v>2.8925290331244469</v>
      </c>
      <c r="M24" s="48">
        <v>96.419695871343535</v>
      </c>
      <c r="N24" s="48"/>
      <c r="O24" s="48">
        <v>0.68777511370517996</v>
      </c>
      <c r="P24" s="48">
        <v>0</v>
      </c>
      <c r="Q24" s="48">
        <v>0</v>
      </c>
      <c r="R24" s="48">
        <v>0</v>
      </c>
      <c r="S24" s="48">
        <v>0.13335389318272001</v>
      </c>
      <c r="T24" s="48">
        <v>1.2649583752673599</v>
      </c>
      <c r="U24" s="48">
        <v>1.2649583752673599</v>
      </c>
      <c r="V24" s="48">
        <v>0.22925837123519999</v>
      </c>
      <c r="W24" s="49">
        <v>276.9375</v>
      </c>
      <c r="X24" s="49">
        <v>282.1465</v>
      </c>
      <c r="Y24" s="49">
        <v>282.31799999999998</v>
      </c>
      <c r="Z24" s="48">
        <v>62.658913932860095</v>
      </c>
      <c r="AA24" s="49">
        <v>176.89739990234375</v>
      </c>
      <c r="AB24" s="49">
        <v>4.6729578971862793</v>
      </c>
      <c r="AC24" s="46">
        <v>9</v>
      </c>
      <c r="AD24" s="46" t="s">
        <v>20</v>
      </c>
      <c r="AE24" s="46"/>
      <c r="AF24" s="46"/>
      <c r="AG24" s="46"/>
      <c r="AH24" s="46"/>
    </row>
    <row r="25" spans="1:34" x14ac:dyDescent="0.35">
      <c r="A25" s="46">
        <v>84</v>
      </c>
      <c r="B25" s="46" t="s">
        <v>191</v>
      </c>
      <c r="C25" s="46" t="s">
        <v>192</v>
      </c>
      <c r="D25" s="46" t="s">
        <v>105</v>
      </c>
      <c r="E25" s="46" t="s">
        <v>80</v>
      </c>
      <c r="F25" s="46" t="s">
        <v>88</v>
      </c>
      <c r="G25" s="46" t="s">
        <v>84</v>
      </c>
      <c r="H25" s="47">
        <v>1.71088313258261E-2</v>
      </c>
      <c r="I25" s="47">
        <v>2.73599920646058E-2</v>
      </c>
      <c r="J25" s="48">
        <v>38.702660799026489</v>
      </c>
      <c r="K25" s="48">
        <v>21.731764078140259</v>
      </c>
      <c r="L25" s="48">
        <v>39.565575122833252</v>
      </c>
      <c r="M25" s="48">
        <v>30.453076493155201</v>
      </c>
      <c r="N25" s="48">
        <v>8.2495853232196499</v>
      </c>
      <c r="O25" s="48">
        <v>6.4883484265710099</v>
      </c>
      <c r="P25" s="48">
        <v>15.24341491870485</v>
      </c>
      <c r="Q25" s="48">
        <v>10.12915047777196</v>
      </c>
      <c r="R25" s="48">
        <v>6.4330297259859002</v>
      </c>
      <c r="S25" s="48">
        <v>2.2478553539224899</v>
      </c>
      <c r="T25" s="48">
        <v>8.2895116455326399</v>
      </c>
      <c r="U25" s="48">
        <v>8.9767044131082407</v>
      </c>
      <c r="V25" s="48">
        <v>3.4893232220287702</v>
      </c>
      <c r="W25" s="49">
        <v>364.70499999999998</v>
      </c>
      <c r="X25" s="49">
        <v>395.34649999999999</v>
      </c>
      <c r="Y25" s="49">
        <v>402.733</v>
      </c>
      <c r="Z25" s="48">
        <v>57.795052571044344</v>
      </c>
      <c r="AA25" s="49">
        <v>232.75975036621094</v>
      </c>
      <c r="AB25" s="49">
        <v>15.884981155395508</v>
      </c>
      <c r="AC25" s="46">
        <v>10</v>
      </c>
      <c r="AD25" s="46" t="s">
        <v>83</v>
      </c>
      <c r="AE25" s="46"/>
      <c r="AF25" s="46"/>
      <c r="AG25" s="46"/>
      <c r="AH25" s="46"/>
    </row>
    <row r="26" spans="1:34" x14ac:dyDescent="0.35">
      <c r="A26" s="46">
        <v>84</v>
      </c>
      <c r="B26" s="46" t="s">
        <v>191</v>
      </c>
      <c r="C26" s="46" t="s">
        <v>192</v>
      </c>
      <c r="D26" s="46" t="s">
        <v>105</v>
      </c>
      <c r="E26" s="46" t="s">
        <v>80</v>
      </c>
      <c r="F26" s="46" t="s">
        <v>88</v>
      </c>
      <c r="G26" s="46" t="s">
        <v>82</v>
      </c>
      <c r="H26" s="47">
        <v>1.71088313258261E-2</v>
      </c>
      <c r="I26" s="47">
        <v>3.0709895583577E-3</v>
      </c>
      <c r="J26" s="48">
        <v>49.204525351524353</v>
      </c>
      <c r="K26" s="48">
        <v>11.297714710235596</v>
      </c>
      <c r="L26" s="48">
        <v>39.497759938240051</v>
      </c>
      <c r="M26" s="48">
        <v>39.316813998982859</v>
      </c>
      <c r="N26" s="48">
        <v>9.8877108451710498</v>
      </c>
      <c r="O26" s="48">
        <v>6.8788038576265702</v>
      </c>
      <c r="P26" s="48">
        <v>4.4189109453061599</v>
      </c>
      <c r="Q26" s="48">
        <v>9.5329507803602809</v>
      </c>
      <c r="R26" s="48">
        <v>8.7307967202769809</v>
      </c>
      <c r="S26" s="48">
        <v>2.5762785128557097</v>
      </c>
      <c r="T26" s="48">
        <v>4.4874897313745299</v>
      </c>
      <c r="U26" s="48">
        <v>12.60684972823174</v>
      </c>
      <c r="V26" s="48">
        <v>1.5633948798131201</v>
      </c>
      <c r="W26" s="49">
        <v>364.70499999999998</v>
      </c>
      <c r="X26" s="49">
        <v>395.34649999999999</v>
      </c>
      <c r="Y26" s="49">
        <v>402.733</v>
      </c>
      <c r="Z26" s="48">
        <v>42.204947428955194</v>
      </c>
      <c r="AA26" s="49">
        <v>169.97325134277344</v>
      </c>
      <c r="AB26" s="49">
        <v>1.4468082189559937</v>
      </c>
      <c r="AC26" s="46">
        <v>10</v>
      </c>
      <c r="AD26" s="46" t="s">
        <v>83</v>
      </c>
      <c r="AE26" s="46"/>
      <c r="AF26" s="46"/>
      <c r="AG26" s="46"/>
      <c r="AH26" s="46"/>
    </row>
    <row r="27" spans="1:34" x14ac:dyDescent="0.35">
      <c r="A27" s="46">
        <v>204</v>
      </c>
      <c r="B27" s="46" t="s">
        <v>317</v>
      </c>
      <c r="C27" s="46" t="s">
        <v>318</v>
      </c>
      <c r="D27" s="46" t="s">
        <v>205</v>
      </c>
      <c r="E27" s="46" t="s">
        <v>80</v>
      </c>
      <c r="F27" s="46" t="s">
        <v>147</v>
      </c>
      <c r="G27" s="46" t="s">
        <v>84</v>
      </c>
      <c r="H27" s="47">
        <v>0.28950980051867292</v>
      </c>
      <c r="I27" s="47">
        <v>0.36997218776680812</v>
      </c>
      <c r="J27" s="48">
        <v>18.337312340736389</v>
      </c>
      <c r="K27" s="48">
        <v>39.485141634941101</v>
      </c>
      <c r="L27" s="48">
        <v>42.177543044090271</v>
      </c>
      <c r="M27" s="48">
        <v>14.693228984753151</v>
      </c>
      <c r="N27" s="48">
        <v>3.64408384859669</v>
      </c>
      <c r="O27" s="48">
        <v>22.354151783162919</v>
      </c>
      <c r="P27" s="48">
        <v>17.13099121145229</v>
      </c>
      <c r="Q27" s="48">
        <v>10.126198281635791</v>
      </c>
      <c r="R27" s="48">
        <v>9.9085954837265202</v>
      </c>
      <c r="S27" s="48">
        <v>4.8564057446504902</v>
      </c>
      <c r="T27" s="48">
        <v>6.8492163201501892</v>
      </c>
      <c r="U27" s="48">
        <v>6.6912329785008104</v>
      </c>
      <c r="V27" s="48">
        <v>3.7458953633711696</v>
      </c>
      <c r="W27" s="49">
        <v>13759.5005</v>
      </c>
      <c r="X27" s="49">
        <v>13413.416999999999</v>
      </c>
      <c r="Y27" s="49">
        <v>13759.5005</v>
      </c>
      <c r="Z27" s="48">
        <v>57.955157118966582</v>
      </c>
      <c r="AA27" s="46">
        <v>7974.34033203125</v>
      </c>
      <c r="AB27" s="49">
        <v>5518.74609375</v>
      </c>
      <c r="AC27" s="46">
        <v>10</v>
      </c>
      <c r="AD27" s="46" t="s">
        <v>83</v>
      </c>
      <c r="AE27" s="46"/>
      <c r="AF27" s="46"/>
      <c r="AG27" s="46"/>
      <c r="AH27" s="46"/>
    </row>
    <row r="28" spans="1:34" x14ac:dyDescent="0.35">
      <c r="A28" s="46">
        <v>204</v>
      </c>
      <c r="B28" s="46" t="s">
        <v>317</v>
      </c>
      <c r="C28" s="46" t="s">
        <v>318</v>
      </c>
      <c r="D28" s="46" t="s">
        <v>205</v>
      </c>
      <c r="E28" s="46" t="s">
        <v>80</v>
      </c>
      <c r="F28" s="46" t="s">
        <v>147</v>
      </c>
      <c r="G28" s="46" t="s">
        <v>82</v>
      </c>
      <c r="H28" s="47">
        <v>0.28950980051867292</v>
      </c>
      <c r="I28" s="47">
        <v>0.17859940163034341</v>
      </c>
      <c r="J28" s="48">
        <v>20.623856782913208</v>
      </c>
      <c r="K28" s="48">
        <v>36.701330542564392</v>
      </c>
      <c r="L28" s="48">
        <v>42.674809694290161</v>
      </c>
      <c r="M28" s="48">
        <v>15.886125030514769</v>
      </c>
      <c r="N28" s="48">
        <v>4.7377320892676007</v>
      </c>
      <c r="O28" s="48">
        <v>21.79029023229684</v>
      </c>
      <c r="P28" s="48">
        <v>14.9110417110873</v>
      </c>
      <c r="Q28" s="48">
        <v>11.330167769819489</v>
      </c>
      <c r="R28" s="48">
        <v>10.335378869911329</v>
      </c>
      <c r="S28" s="48">
        <v>4.4814743756937903</v>
      </c>
      <c r="T28" s="48">
        <v>6.2955288730072807</v>
      </c>
      <c r="U28" s="48">
        <v>5.8771202574220203</v>
      </c>
      <c r="V28" s="48">
        <v>4.3551407909769395</v>
      </c>
      <c r="W28" s="49">
        <v>13759.5005</v>
      </c>
      <c r="X28" s="49">
        <v>13413.416999999999</v>
      </c>
      <c r="Y28" s="49">
        <v>13759.5005</v>
      </c>
      <c r="Z28" s="48">
        <v>42.044842881032814</v>
      </c>
      <c r="AA28" s="49">
        <v>5785.16015625</v>
      </c>
      <c r="AB28" s="49">
        <v>2176.024658203125</v>
      </c>
      <c r="AC28" s="46">
        <v>10</v>
      </c>
      <c r="AD28" s="46" t="s">
        <v>83</v>
      </c>
      <c r="AE28" s="46"/>
      <c r="AF28" s="46"/>
      <c r="AG28" s="46"/>
      <c r="AH28" s="46"/>
    </row>
    <row r="29" spans="1:34" x14ac:dyDescent="0.35">
      <c r="A29" s="46">
        <v>64</v>
      </c>
      <c r="B29" s="46" t="s">
        <v>342</v>
      </c>
      <c r="C29" s="46" t="s">
        <v>343</v>
      </c>
      <c r="D29" s="46" t="s">
        <v>126</v>
      </c>
      <c r="E29" s="46" t="s">
        <v>344</v>
      </c>
      <c r="F29" s="46" t="s">
        <v>339</v>
      </c>
      <c r="G29" s="46" t="s">
        <v>84</v>
      </c>
      <c r="H29" s="47">
        <v>3.8603500150850602E-2</v>
      </c>
      <c r="I29" s="47">
        <v>5.06805511552708E-2</v>
      </c>
      <c r="J29" s="48">
        <v>60.014927387237549</v>
      </c>
      <c r="K29" s="48">
        <v>20.232728123664856</v>
      </c>
      <c r="L29" s="48">
        <v>19.752342998981476</v>
      </c>
      <c r="M29" s="48"/>
      <c r="N29" s="48">
        <v>60.014926924665403</v>
      </c>
      <c r="O29" s="48">
        <v>15.68477922578615</v>
      </c>
      <c r="P29" s="48">
        <v>4.5479489738516001</v>
      </c>
      <c r="Q29" s="48">
        <v>5.30546778136019</v>
      </c>
      <c r="R29" s="48">
        <v>0.82939485164230997</v>
      </c>
      <c r="S29" s="48">
        <v>1.524599020665E-2</v>
      </c>
      <c r="T29" s="48">
        <v>0.24287568814283</v>
      </c>
      <c r="U29" s="48">
        <v>8.1466026781095593</v>
      </c>
      <c r="V29" s="48">
        <v>5.2127578862394701</v>
      </c>
      <c r="W29" s="49">
        <v>780.91449999999998</v>
      </c>
      <c r="X29" s="49">
        <v>775.44150000000002</v>
      </c>
      <c r="Y29" s="49">
        <v>780.91449999999998</v>
      </c>
      <c r="Z29" s="48">
        <v>61.380921483488734</v>
      </c>
      <c r="AA29" s="49">
        <v>479.33251953125</v>
      </c>
      <c r="AB29" s="49">
        <v>60.28460693359375</v>
      </c>
      <c r="AC29" s="46">
        <v>9</v>
      </c>
      <c r="AD29" s="46" t="s">
        <v>19</v>
      </c>
      <c r="AE29" s="46"/>
      <c r="AF29" s="46"/>
      <c r="AG29" s="46"/>
      <c r="AH29" s="46"/>
    </row>
    <row r="30" spans="1:34" x14ac:dyDescent="0.35">
      <c r="A30" s="46">
        <v>64</v>
      </c>
      <c r="B30" s="46" t="s">
        <v>342</v>
      </c>
      <c r="C30" s="46" t="s">
        <v>343</v>
      </c>
      <c r="D30" s="46" t="s">
        <v>126</v>
      </c>
      <c r="E30" s="46" t="s">
        <v>344</v>
      </c>
      <c r="F30" s="46" t="s">
        <v>339</v>
      </c>
      <c r="G30" s="46" t="s">
        <v>82</v>
      </c>
      <c r="H30" s="47">
        <v>3.8603500150850602E-2</v>
      </c>
      <c r="I30" s="47">
        <v>1.9408310935306001E-2</v>
      </c>
      <c r="J30" s="48">
        <v>87.729847431182861</v>
      </c>
      <c r="K30" s="48">
        <v>6.2872752547264099</v>
      </c>
      <c r="L30" s="48">
        <v>5.9828761965036392</v>
      </c>
      <c r="M30" s="48"/>
      <c r="N30" s="48">
        <v>87.72984824044147</v>
      </c>
      <c r="O30" s="48">
        <v>5.0556239966021099</v>
      </c>
      <c r="P30" s="48">
        <v>1.23165158739137</v>
      </c>
      <c r="Q30" s="48">
        <v>0.17481206936281998</v>
      </c>
      <c r="R30" s="48">
        <v>2.3652343882259901</v>
      </c>
      <c r="S30" s="48">
        <v>0</v>
      </c>
      <c r="T30" s="48">
        <v>0</v>
      </c>
      <c r="U30" s="48">
        <v>2.7285553029470102</v>
      </c>
      <c r="V30" s="48">
        <v>0.71427441502639999</v>
      </c>
      <c r="W30" s="49">
        <v>780.91449999999998</v>
      </c>
      <c r="X30" s="49">
        <v>775.44150000000002</v>
      </c>
      <c r="Y30" s="49">
        <v>780.91449999999998</v>
      </c>
      <c r="Z30" s="48">
        <v>38.619078516511237</v>
      </c>
      <c r="AA30" s="49">
        <v>301.58197021484375</v>
      </c>
      <c r="AB30" s="49">
        <v>16.193552017211914</v>
      </c>
      <c r="AC30" s="46">
        <v>9</v>
      </c>
      <c r="AD30" s="46" t="s">
        <v>19</v>
      </c>
      <c r="AE30" s="46"/>
      <c r="AF30" s="46"/>
      <c r="AG30" s="46"/>
      <c r="AH30" s="46"/>
    </row>
    <row r="31" spans="1:34" x14ac:dyDescent="0.35">
      <c r="A31" s="46">
        <v>68</v>
      </c>
      <c r="B31" s="46" t="s">
        <v>219</v>
      </c>
      <c r="C31" s="46" t="s">
        <v>220</v>
      </c>
      <c r="D31" s="46" t="s">
        <v>105</v>
      </c>
      <c r="E31" s="46" t="s">
        <v>221</v>
      </c>
      <c r="F31" s="46" t="s">
        <v>177</v>
      </c>
      <c r="G31" s="46" t="s">
        <v>84</v>
      </c>
      <c r="H31" s="47">
        <v>3.7754270156395202E-2</v>
      </c>
      <c r="I31" s="47">
        <v>0.1100603455275119</v>
      </c>
      <c r="J31" s="48">
        <v>17.104671895503998</v>
      </c>
      <c r="K31" s="48">
        <v>31.000232696533203</v>
      </c>
      <c r="L31" s="48">
        <v>51.89509391784668</v>
      </c>
      <c r="M31" s="48">
        <v>15.156283261909351</v>
      </c>
      <c r="N31" s="48">
        <v>1.9483889844573998</v>
      </c>
      <c r="O31" s="48">
        <v>25.456348777608088</v>
      </c>
      <c r="P31" s="48">
        <v>5.5438855477855</v>
      </c>
      <c r="Q31" s="48">
        <v>11.137089359709099</v>
      </c>
      <c r="R31" s="48">
        <v>12.877131580000681</v>
      </c>
      <c r="S31" s="48">
        <v>4.6600845189133002</v>
      </c>
      <c r="T31" s="48">
        <v>5.9603759484806496</v>
      </c>
      <c r="U31" s="48">
        <v>11.428163854026129</v>
      </c>
      <c r="V31" s="48">
        <v>5.8322481671102899</v>
      </c>
      <c r="W31" s="49">
        <v>11180.0195</v>
      </c>
      <c r="X31" s="49">
        <v>11937.3595</v>
      </c>
      <c r="Y31" s="49">
        <v>12077.154</v>
      </c>
      <c r="Z31" s="48">
        <v>31.358801162647381</v>
      </c>
      <c r="AA31" s="49">
        <v>3787.250732421875</v>
      </c>
      <c r="AB31" s="49">
        <v>996.23150634765625</v>
      </c>
      <c r="AC31" s="46">
        <v>10</v>
      </c>
      <c r="AD31" s="46" t="s">
        <v>83</v>
      </c>
      <c r="AE31" s="46"/>
      <c r="AF31" s="46"/>
      <c r="AG31" s="46"/>
      <c r="AH31" s="46"/>
    </row>
    <row r="32" spans="1:34" x14ac:dyDescent="0.35">
      <c r="A32" s="46">
        <v>68</v>
      </c>
      <c r="B32" s="46" t="s">
        <v>219</v>
      </c>
      <c r="C32" s="46" t="s">
        <v>220</v>
      </c>
      <c r="D32" s="46" t="s">
        <v>105</v>
      </c>
      <c r="E32" s="46" t="s">
        <v>221</v>
      </c>
      <c r="F32" s="46" t="s">
        <v>177</v>
      </c>
      <c r="G32" s="46" t="s">
        <v>82</v>
      </c>
      <c r="H32" s="47">
        <v>3.7754270156395202E-2</v>
      </c>
      <c r="I32" s="47">
        <v>4.7211664399669003E-3</v>
      </c>
      <c r="J32" s="48">
        <v>35.209956765174866</v>
      </c>
      <c r="K32" s="48">
        <v>36.726090312004089</v>
      </c>
      <c r="L32" s="48">
        <v>28.063952922821045</v>
      </c>
      <c r="M32" s="48">
        <v>29.377912911219873</v>
      </c>
      <c r="N32" s="48">
        <v>5.8320439907445696</v>
      </c>
      <c r="O32" s="48">
        <v>22.960675195941821</v>
      </c>
      <c r="P32" s="48">
        <v>13.765415260814089</v>
      </c>
      <c r="Q32" s="48">
        <v>3.2918757644220698</v>
      </c>
      <c r="R32" s="48">
        <v>11.267364851079719</v>
      </c>
      <c r="S32" s="48">
        <v>2.0749669616716</v>
      </c>
      <c r="T32" s="48">
        <v>1.3127501090017399</v>
      </c>
      <c r="U32" s="48">
        <v>6.8629291900722391</v>
      </c>
      <c r="V32" s="48">
        <v>3.2540657650314997</v>
      </c>
      <c r="W32" s="49">
        <v>11180.0195</v>
      </c>
      <c r="X32" s="49">
        <v>11937.3595</v>
      </c>
      <c r="Y32" s="49">
        <v>12077.154</v>
      </c>
      <c r="Z32" s="48">
        <v>68.641198837352746</v>
      </c>
      <c r="AA32" s="49">
        <v>8289.9033203125</v>
      </c>
      <c r="AB32" s="49">
        <v>97.984909057617188</v>
      </c>
      <c r="AC32" s="46">
        <v>10</v>
      </c>
      <c r="AD32" s="46" t="s">
        <v>83</v>
      </c>
      <c r="AE32" s="46"/>
      <c r="AF32" s="46"/>
      <c r="AG32" s="46"/>
      <c r="AH32" s="46"/>
    </row>
    <row r="33" spans="1:34" x14ac:dyDescent="0.35">
      <c r="A33" s="46">
        <v>70</v>
      </c>
      <c r="B33" s="46" t="s">
        <v>164</v>
      </c>
      <c r="C33" s="46" t="s">
        <v>165</v>
      </c>
      <c r="D33" s="46" t="s">
        <v>79</v>
      </c>
      <c r="E33" s="46" t="s">
        <v>80</v>
      </c>
      <c r="F33" s="46" t="s">
        <v>166</v>
      </c>
      <c r="G33" s="46" t="s">
        <v>84</v>
      </c>
      <c r="H33" s="47">
        <v>8.3074962435721999E-3</v>
      </c>
      <c r="I33" s="47">
        <v>8.0675392840940992E-3</v>
      </c>
      <c r="J33" s="48">
        <v>79.792344570159912</v>
      </c>
      <c r="K33" s="48">
        <v>4.0686909109354019</v>
      </c>
      <c r="L33" s="48">
        <v>16.138967871665955</v>
      </c>
      <c r="M33" s="48">
        <v>79.792341608319532</v>
      </c>
      <c r="N33" s="48"/>
      <c r="O33" s="48">
        <v>2.8892345634181202</v>
      </c>
      <c r="P33" s="48">
        <v>1.17945650711697</v>
      </c>
      <c r="Q33" s="48">
        <v>12.69613248861641</v>
      </c>
      <c r="R33" s="48">
        <v>1.6188420670310102</v>
      </c>
      <c r="S33" s="48">
        <v>0.36125260485335997</v>
      </c>
      <c r="T33" s="48">
        <v>0.3616805388398</v>
      </c>
      <c r="U33" s="48">
        <v>0.27032562375903002</v>
      </c>
      <c r="V33" s="48">
        <v>0.83073399804152004</v>
      </c>
      <c r="W33" s="49">
        <v>3670.1134999999999</v>
      </c>
      <c r="X33" s="49">
        <v>3244.9074999999998</v>
      </c>
      <c r="Y33" s="49">
        <v>3204.8020000000001</v>
      </c>
      <c r="Z33" s="48">
        <v>65.787516549530238</v>
      </c>
      <c r="AA33" s="49">
        <v>2108.359619140625</v>
      </c>
      <c r="AB33" s="49">
        <v>43.664920806884766</v>
      </c>
      <c r="AC33" s="46">
        <v>9</v>
      </c>
      <c r="AD33" s="46" t="s">
        <v>20</v>
      </c>
      <c r="AE33" s="46"/>
      <c r="AF33" s="46"/>
      <c r="AG33" s="46"/>
      <c r="AH33" s="46"/>
    </row>
    <row r="34" spans="1:34" x14ac:dyDescent="0.35">
      <c r="A34" s="46">
        <v>70</v>
      </c>
      <c r="B34" s="46" t="s">
        <v>164</v>
      </c>
      <c r="C34" s="46" t="s">
        <v>165</v>
      </c>
      <c r="D34" s="46" t="s">
        <v>79</v>
      </c>
      <c r="E34" s="46" t="s">
        <v>80</v>
      </c>
      <c r="F34" s="46" t="s">
        <v>166</v>
      </c>
      <c r="G34" s="46" t="s">
        <v>82</v>
      </c>
      <c r="H34" s="47">
        <v>8.3074962435721999E-3</v>
      </c>
      <c r="I34" s="47">
        <v>8.7689118103704E-3</v>
      </c>
      <c r="J34" s="48">
        <v>79.439449310302734</v>
      </c>
      <c r="K34" s="48">
        <v>12.785738706588745</v>
      </c>
      <c r="L34" s="48">
        <v>7.7748097479343414</v>
      </c>
      <c r="M34" s="48">
        <v>79.439450742296131</v>
      </c>
      <c r="N34" s="48"/>
      <c r="O34" s="48">
        <v>6.0357743871540501</v>
      </c>
      <c r="P34" s="48">
        <v>6.7499644269492105</v>
      </c>
      <c r="Q34" s="48">
        <v>4.85521446857007</v>
      </c>
      <c r="R34" s="48">
        <v>1.9832528472567401</v>
      </c>
      <c r="S34" s="48">
        <v>7.1216502789940003E-2</v>
      </c>
      <c r="T34" s="48">
        <v>0.30652860677575999</v>
      </c>
      <c r="U34" s="48">
        <v>0.44267659511933999</v>
      </c>
      <c r="V34" s="48">
        <v>0.11592142309476</v>
      </c>
      <c r="W34" s="49">
        <v>3670.1134999999999</v>
      </c>
      <c r="X34" s="49">
        <v>3244.9074999999998</v>
      </c>
      <c r="Y34" s="49">
        <v>3204.8020000000001</v>
      </c>
      <c r="Z34" s="48">
        <v>34.212483450466216</v>
      </c>
      <c r="AA34" s="49">
        <v>1096.4423828125</v>
      </c>
      <c r="AB34" s="49">
        <v>26.524520874023438</v>
      </c>
      <c r="AC34" s="46">
        <v>9</v>
      </c>
      <c r="AD34" s="46" t="s">
        <v>20</v>
      </c>
      <c r="AE34" s="46"/>
      <c r="AF34" s="46"/>
      <c r="AG34" s="46"/>
      <c r="AH34" s="46"/>
    </row>
    <row r="35" spans="1:34" x14ac:dyDescent="0.35">
      <c r="A35" s="46">
        <v>72</v>
      </c>
      <c r="B35" s="46" t="s">
        <v>233</v>
      </c>
      <c r="C35" s="46" t="s">
        <v>234</v>
      </c>
      <c r="D35" s="46" t="s">
        <v>205</v>
      </c>
      <c r="E35" s="46" t="s">
        <v>235</v>
      </c>
      <c r="F35" s="46" t="s">
        <v>88</v>
      </c>
      <c r="G35" s="46" t="s">
        <v>84</v>
      </c>
      <c r="H35" s="47">
        <v>7.2638698681445305E-2</v>
      </c>
      <c r="I35" s="47">
        <v>0.14218018074661559</v>
      </c>
      <c r="J35" s="48">
        <v>26.434361934661865</v>
      </c>
      <c r="K35" s="48">
        <v>17.467492818832397</v>
      </c>
      <c r="L35" s="48">
        <v>56.098145246505737</v>
      </c>
      <c r="M35" s="48">
        <v>25.423219422339887</v>
      </c>
      <c r="N35" s="48">
        <v>1.0111411137605502</v>
      </c>
      <c r="O35" s="48">
        <v>11.023731235794459</v>
      </c>
      <c r="P35" s="48">
        <v>6.4437617677498604</v>
      </c>
      <c r="Q35" s="48">
        <v>12.802838089396781</v>
      </c>
      <c r="R35" s="48">
        <v>10.797584029311039</v>
      </c>
      <c r="S35" s="48">
        <v>3.5015186715824904</v>
      </c>
      <c r="T35" s="48">
        <v>11.988702035722181</v>
      </c>
      <c r="U35" s="48">
        <v>8.5305677222173095</v>
      </c>
      <c r="V35" s="48">
        <v>8.4769359121248904</v>
      </c>
      <c r="W35" s="49">
        <v>2234.7755000000002</v>
      </c>
      <c r="X35" s="49">
        <v>2401.4405000000002</v>
      </c>
      <c r="Y35" s="49">
        <v>2439.8915000000002</v>
      </c>
      <c r="Z35" s="48">
        <v>35.827401330888456</v>
      </c>
      <c r="AA35" s="49">
        <v>874.14971923828125</v>
      </c>
      <c r="AB35" s="49">
        <v>287.7923583984375</v>
      </c>
      <c r="AC35" s="46">
        <v>10</v>
      </c>
      <c r="AD35" s="46" t="s">
        <v>83</v>
      </c>
      <c r="AE35" s="46"/>
      <c r="AF35" s="46"/>
      <c r="AG35" s="46"/>
      <c r="AH35" s="46"/>
    </row>
    <row r="36" spans="1:34" x14ac:dyDescent="0.35">
      <c r="A36" s="46">
        <v>72</v>
      </c>
      <c r="B36" s="46" t="s">
        <v>233</v>
      </c>
      <c r="C36" s="46" t="s">
        <v>234</v>
      </c>
      <c r="D36" s="46" t="s">
        <v>205</v>
      </c>
      <c r="E36" s="46" t="s">
        <v>235</v>
      </c>
      <c r="F36" s="46" t="s">
        <v>88</v>
      </c>
      <c r="G36" s="46" t="s">
        <v>82</v>
      </c>
      <c r="H36" s="47">
        <v>7.2638698681445305E-2</v>
      </c>
      <c r="I36" s="47">
        <v>3.3813863178985701E-2</v>
      </c>
      <c r="J36" s="48">
        <v>39.342588186264038</v>
      </c>
      <c r="K36" s="48">
        <v>14.205227792263031</v>
      </c>
      <c r="L36" s="48">
        <v>46.452182531356812</v>
      </c>
      <c r="M36" s="48">
        <v>35.02823825112489</v>
      </c>
      <c r="N36" s="48">
        <v>4.3143487393893896</v>
      </c>
      <c r="O36" s="48">
        <v>4.5656410952436204</v>
      </c>
      <c r="P36" s="48">
        <v>9.6395869495204796</v>
      </c>
      <c r="Q36" s="48">
        <v>11.888755025681689</v>
      </c>
      <c r="R36" s="48">
        <v>10.39473468764497</v>
      </c>
      <c r="S36" s="48">
        <v>1.8055592581075999</v>
      </c>
      <c r="T36" s="48">
        <v>11.47802531571244</v>
      </c>
      <c r="U36" s="48">
        <v>3.1608789359504001</v>
      </c>
      <c r="V36" s="48">
        <v>7.72423174162354</v>
      </c>
      <c r="W36" s="49">
        <v>2234.7755000000002</v>
      </c>
      <c r="X36" s="49">
        <v>2401.4405000000002</v>
      </c>
      <c r="Y36" s="49">
        <v>2439.8915000000002</v>
      </c>
      <c r="Z36" s="48">
        <v>64.172598669111096</v>
      </c>
      <c r="AA36" s="49">
        <v>1565.7418212890625</v>
      </c>
      <c r="AB36" s="49">
        <v>132.33976745605469</v>
      </c>
      <c r="AC36" s="46">
        <v>10</v>
      </c>
      <c r="AD36" s="46" t="s">
        <v>83</v>
      </c>
      <c r="AE36" s="46"/>
      <c r="AF36" s="46"/>
      <c r="AG36" s="46"/>
      <c r="AH36" s="46"/>
    </row>
    <row r="37" spans="1:34" x14ac:dyDescent="0.35">
      <c r="A37" s="46">
        <v>76</v>
      </c>
      <c r="B37" s="46" t="s">
        <v>186</v>
      </c>
      <c r="C37" s="46" t="s">
        <v>187</v>
      </c>
      <c r="D37" s="46" t="s">
        <v>105</v>
      </c>
      <c r="E37" s="46" t="s">
        <v>188</v>
      </c>
      <c r="F37" s="46" t="s">
        <v>113</v>
      </c>
      <c r="G37" s="46" t="s">
        <v>84</v>
      </c>
      <c r="H37" s="47">
        <v>1.6346040777111701E-2</v>
      </c>
      <c r="I37" s="47">
        <v>5.9609903672182302E-2</v>
      </c>
      <c r="J37" s="48">
        <v>34.885823726654053</v>
      </c>
      <c r="K37" s="48">
        <v>28.561785817146301</v>
      </c>
      <c r="L37" s="48">
        <v>36.552390456199646</v>
      </c>
      <c r="M37" s="48"/>
      <c r="N37" s="48">
        <v>34.885822527541187</v>
      </c>
      <c r="O37" s="48">
        <v>26.380286445685268</v>
      </c>
      <c r="P37" s="48">
        <v>2.1815011278472602</v>
      </c>
      <c r="Q37" s="48">
        <v>7.2990472783826297</v>
      </c>
      <c r="R37" s="48">
        <v>12.916498571049178</v>
      </c>
      <c r="S37" s="48">
        <v>10.96079080778239</v>
      </c>
      <c r="T37" s="48">
        <v>0.94350745353651999</v>
      </c>
      <c r="U37" s="48">
        <v>2.8163294983864997</v>
      </c>
      <c r="V37" s="48">
        <v>1.616216289789</v>
      </c>
      <c r="W37" s="49">
        <v>201675.53200000001</v>
      </c>
      <c r="X37" s="49">
        <v>209550.29399999999</v>
      </c>
      <c r="Y37" s="49">
        <v>210306.41450000001</v>
      </c>
      <c r="Z37" s="48">
        <v>15.29200624637539</v>
      </c>
      <c r="AA37" s="49">
        <v>32160.0703125</v>
      </c>
      <c r="AB37" s="49">
        <v>4559.96630859375</v>
      </c>
      <c r="AC37" s="46">
        <v>9</v>
      </c>
      <c r="AD37" s="46" t="s">
        <v>19</v>
      </c>
      <c r="AE37" s="46"/>
      <c r="AF37" s="46"/>
      <c r="AG37" s="46"/>
      <c r="AH37" s="46"/>
    </row>
    <row r="38" spans="1:34" x14ac:dyDescent="0.35">
      <c r="A38" s="46">
        <v>76</v>
      </c>
      <c r="B38" s="46" t="s">
        <v>186</v>
      </c>
      <c r="C38" s="46" t="s">
        <v>187</v>
      </c>
      <c r="D38" s="46" t="s">
        <v>105</v>
      </c>
      <c r="E38" s="46" t="s">
        <v>188</v>
      </c>
      <c r="F38" s="46" t="s">
        <v>113</v>
      </c>
      <c r="G38" s="46" t="s">
        <v>82</v>
      </c>
      <c r="H38" s="47">
        <v>1.6346040777111701E-2</v>
      </c>
      <c r="I38" s="47">
        <v>8.5357830633234991E-3</v>
      </c>
      <c r="J38" s="48">
        <v>68.515211343765259</v>
      </c>
      <c r="K38" s="48">
        <v>15.770611166954041</v>
      </c>
      <c r="L38" s="48">
        <v>15.714177489280701</v>
      </c>
      <c r="M38" s="48"/>
      <c r="N38" s="48">
        <v>68.515211883972071</v>
      </c>
      <c r="O38" s="48">
        <v>11.583088295973711</v>
      </c>
      <c r="P38" s="48">
        <v>4.1875226415202995</v>
      </c>
      <c r="Q38" s="48">
        <v>1.01906265923455</v>
      </c>
      <c r="R38" s="48">
        <v>10.66672175704092</v>
      </c>
      <c r="S38" s="48">
        <v>2.8512877316821199</v>
      </c>
      <c r="T38" s="48">
        <v>7.6287363846599995E-2</v>
      </c>
      <c r="U38" s="48">
        <v>0.80887635256973001</v>
      </c>
      <c r="V38" s="48">
        <v>0.29194131415907998</v>
      </c>
      <c r="W38" s="49">
        <v>201675.53200000001</v>
      </c>
      <c r="X38" s="49">
        <v>209550.29399999999</v>
      </c>
      <c r="Y38" s="49">
        <v>210306.41450000001</v>
      </c>
      <c r="Z38" s="48">
        <v>84.707993753624606</v>
      </c>
      <c r="AA38" s="49">
        <v>178146.34375</v>
      </c>
      <c r="AB38" s="49">
        <v>3519.8525390625</v>
      </c>
      <c r="AC38" s="46">
        <v>9</v>
      </c>
      <c r="AD38" s="46" t="s">
        <v>19</v>
      </c>
      <c r="AE38" s="46"/>
      <c r="AF38" s="46"/>
      <c r="AG38" s="46"/>
      <c r="AH38" s="46"/>
    </row>
    <row r="39" spans="1:34" x14ac:dyDescent="0.35">
      <c r="A39" s="46">
        <v>854</v>
      </c>
      <c r="B39" s="46" t="s">
        <v>347</v>
      </c>
      <c r="C39" s="46" t="s">
        <v>348</v>
      </c>
      <c r="D39" s="46" t="s">
        <v>205</v>
      </c>
      <c r="E39" s="46" t="s">
        <v>87</v>
      </c>
      <c r="F39" s="46" t="s">
        <v>144</v>
      </c>
      <c r="G39" s="46" t="s">
        <v>84</v>
      </c>
      <c r="H39" s="47">
        <v>0.34289196472889161</v>
      </c>
      <c r="I39" s="47">
        <v>0.43023047155139232</v>
      </c>
      <c r="J39" s="48">
        <v>19.293597340583801</v>
      </c>
      <c r="K39" s="48">
        <v>39.266189932823181</v>
      </c>
      <c r="L39" s="48">
        <v>41.440212726593018</v>
      </c>
      <c r="M39" s="48">
        <v>16.362730631830679</v>
      </c>
      <c r="N39" s="48">
        <v>2.9308669578964199</v>
      </c>
      <c r="O39" s="48">
        <v>15.862001239268739</v>
      </c>
      <c r="P39" s="48">
        <v>23.404187845420381</v>
      </c>
      <c r="Q39" s="48">
        <v>10.09889085722962</v>
      </c>
      <c r="R39" s="48">
        <v>7.8347983769942298</v>
      </c>
      <c r="S39" s="48">
        <v>6.7350963429015405</v>
      </c>
      <c r="T39" s="48">
        <v>9.8895291526363511</v>
      </c>
      <c r="U39" s="48">
        <v>6.2493566397384797</v>
      </c>
      <c r="V39" s="48">
        <v>0.63254195608300001</v>
      </c>
      <c r="W39" s="49">
        <v>21995.242999999999</v>
      </c>
      <c r="X39" s="49">
        <v>21995.242999999999</v>
      </c>
      <c r="Y39" s="49">
        <v>22509.038499999999</v>
      </c>
      <c r="Z39" s="48">
        <v>72.247718442350944</v>
      </c>
      <c r="AA39" s="46">
        <v>16262.2666015625</v>
      </c>
      <c r="AB39" s="49">
        <v>12919.138671875</v>
      </c>
      <c r="AC39" s="46">
        <v>10</v>
      </c>
      <c r="AD39" s="46" t="s">
        <v>83</v>
      </c>
      <c r="AE39" s="46"/>
      <c r="AF39" s="46"/>
      <c r="AG39" s="46"/>
      <c r="AH39" s="46"/>
    </row>
    <row r="40" spans="1:34" x14ac:dyDescent="0.35">
      <c r="A40" s="46">
        <v>854</v>
      </c>
      <c r="B40" s="46" t="s">
        <v>347</v>
      </c>
      <c r="C40" s="46" t="s">
        <v>348</v>
      </c>
      <c r="D40" s="46" t="s">
        <v>205</v>
      </c>
      <c r="E40" s="46" t="s">
        <v>87</v>
      </c>
      <c r="F40" s="46" t="s">
        <v>144</v>
      </c>
      <c r="G40" s="46" t="s">
        <v>82</v>
      </c>
      <c r="H40" s="47">
        <v>0.34289196472889161</v>
      </c>
      <c r="I40" s="47">
        <v>0.11552298834474529</v>
      </c>
      <c r="J40" s="48">
        <v>22.808803617954254</v>
      </c>
      <c r="K40" s="48">
        <v>38.940000534057617</v>
      </c>
      <c r="L40" s="48">
        <v>38.251197338104248</v>
      </c>
      <c r="M40" s="48">
        <v>18.95957196916817</v>
      </c>
      <c r="N40" s="48">
        <v>3.8492311653756301</v>
      </c>
      <c r="O40" s="48">
        <v>15.0586724488358</v>
      </c>
      <c r="P40" s="48">
        <v>23.88132934627702</v>
      </c>
      <c r="Q40" s="48">
        <v>10.771072445725</v>
      </c>
      <c r="R40" s="48">
        <v>6.3549690964041394</v>
      </c>
      <c r="S40" s="48">
        <v>6.7967653764779508</v>
      </c>
      <c r="T40" s="48">
        <v>9.5170558974901702</v>
      </c>
      <c r="U40" s="48">
        <v>4.25931106664917</v>
      </c>
      <c r="V40" s="48">
        <v>0.55202118759758001</v>
      </c>
      <c r="W40" s="49">
        <v>21995.242999999999</v>
      </c>
      <c r="X40" s="49">
        <v>21995.242999999999</v>
      </c>
      <c r="Y40" s="49">
        <v>22509.038499999999</v>
      </c>
      <c r="Z40" s="48">
        <v>27.752281557649113</v>
      </c>
      <c r="AA40" s="46">
        <v>6246.77197265625</v>
      </c>
      <c r="AB40" s="49">
        <v>1593.4775390625</v>
      </c>
      <c r="AC40" s="46">
        <v>10</v>
      </c>
      <c r="AD40" s="46" t="s">
        <v>83</v>
      </c>
      <c r="AE40" s="46"/>
      <c r="AF40" s="46"/>
      <c r="AG40" s="46"/>
      <c r="AH40" s="46"/>
    </row>
    <row r="41" spans="1:34" x14ac:dyDescent="0.35">
      <c r="A41" s="46">
        <v>108</v>
      </c>
      <c r="B41" s="46" t="s">
        <v>327</v>
      </c>
      <c r="C41" s="46" t="s">
        <v>328</v>
      </c>
      <c r="D41" s="46" t="s">
        <v>205</v>
      </c>
      <c r="E41" s="46" t="s">
        <v>87</v>
      </c>
      <c r="F41" s="46" t="s">
        <v>127</v>
      </c>
      <c r="G41" s="46" t="s">
        <v>84</v>
      </c>
      <c r="H41" s="47">
        <v>0.40886109424049222</v>
      </c>
      <c r="I41" s="47">
        <v>0.44175291807560041</v>
      </c>
      <c r="J41" s="48">
        <v>23.610968887805939</v>
      </c>
      <c r="K41" s="48">
        <v>27.324840426445007</v>
      </c>
      <c r="L41" s="48">
        <v>49.064186215400696</v>
      </c>
      <c r="M41" s="48">
        <v>20.463010711224499</v>
      </c>
      <c r="N41" s="48">
        <v>3.1479581353353603</v>
      </c>
      <c r="O41" s="48">
        <v>17.487764822289559</v>
      </c>
      <c r="P41" s="48">
        <v>9.8370769927016291</v>
      </c>
      <c r="Q41" s="48">
        <v>10.11254021877631</v>
      </c>
      <c r="R41" s="48">
        <v>6.1324308086174497</v>
      </c>
      <c r="S41" s="48">
        <v>5.8798086408750496</v>
      </c>
      <c r="T41" s="48">
        <v>10.028907080434029</v>
      </c>
      <c r="U41" s="48">
        <v>9.6824923102927105</v>
      </c>
      <c r="V41" s="48">
        <v>7.2280102794552503</v>
      </c>
      <c r="W41" s="49">
        <v>11506.762000000001</v>
      </c>
      <c r="X41" s="49">
        <v>12965.4815</v>
      </c>
      <c r="Y41" s="49">
        <v>13321.0975</v>
      </c>
      <c r="Z41" s="48">
        <v>89.06995775188058</v>
      </c>
      <c r="AA41" s="46">
        <v>11865.095703125</v>
      </c>
      <c r="AB41" s="49">
        <v>9569.76171875</v>
      </c>
      <c r="AC41" s="46">
        <v>10</v>
      </c>
      <c r="AD41" s="46" t="s">
        <v>83</v>
      </c>
      <c r="AE41" s="46"/>
      <c r="AF41" s="46"/>
      <c r="AG41" s="46"/>
      <c r="AH41" s="46"/>
    </row>
    <row r="42" spans="1:34" x14ac:dyDescent="0.35">
      <c r="A42" s="46">
        <v>108</v>
      </c>
      <c r="B42" s="46" t="s">
        <v>327</v>
      </c>
      <c r="C42" s="46" t="s">
        <v>328</v>
      </c>
      <c r="D42" s="46" t="s">
        <v>205</v>
      </c>
      <c r="E42" s="46" t="s">
        <v>87</v>
      </c>
      <c r="F42" s="46" t="s">
        <v>127</v>
      </c>
      <c r="G42" s="46" t="s">
        <v>82</v>
      </c>
      <c r="H42" s="47">
        <v>0.40886109424049222</v>
      </c>
      <c r="I42" s="47">
        <v>0.1408224816834944</v>
      </c>
      <c r="J42" s="48">
        <v>29.4371098279953</v>
      </c>
      <c r="K42" s="48">
        <v>22.809323668479919</v>
      </c>
      <c r="L42" s="48">
        <v>47.75356650352478</v>
      </c>
      <c r="M42" s="48">
        <v>24.763977066496178</v>
      </c>
      <c r="N42" s="48">
        <v>4.6731314569422899</v>
      </c>
      <c r="O42" s="48">
        <v>13.940511366179589</v>
      </c>
      <c r="P42" s="48">
        <v>8.86881152054357</v>
      </c>
      <c r="Q42" s="48">
        <v>11.668331811769841</v>
      </c>
      <c r="R42" s="48">
        <v>8.220630049810369</v>
      </c>
      <c r="S42" s="48">
        <v>4.1026845421622298</v>
      </c>
      <c r="T42" s="48">
        <v>8.9710725852303703</v>
      </c>
      <c r="U42" s="48">
        <v>7.3164681712359698</v>
      </c>
      <c r="V42" s="48">
        <v>7.4743814296292994</v>
      </c>
      <c r="W42" s="49">
        <v>11506.762000000001</v>
      </c>
      <c r="X42" s="49">
        <v>12965.4815</v>
      </c>
      <c r="Y42" s="49">
        <v>13321.0975</v>
      </c>
      <c r="Z42" s="48">
        <v>10.93004224811955</v>
      </c>
      <c r="AA42" s="46">
        <v>1456.0015869140625</v>
      </c>
      <c r="AB42" s="49">
        <v>434.04544067382813</v>
      </c>
      <c r="AC42" s="46">
        <v>10</v>
      </c>
      <c r="AD42" s="46" t="s">
        <v>83</v>
      </c>
      <c r="AE42" s="46"/>
      <c r="AF42" s="46"/>
      <c r="AG42" s="46"/>
      <c r="AH42" s="46"/>
    </row>
    <row r="43" spans="1:34" x14ac:dyDescent="0.35">
      <c r="A43" s="46">
        <v>116</v>
      </c>
      <c r="B43" s="46" t="s">
        <v>231</v>
      </c>
      <c r="C43" s="46" t="s">
        <v>232</v>
      </c>
      <c r="D43" s="46" t="s">
        <v>121</v>
      </c>
      <c r="E43" s="46" t="s">
        <v>87</v>
      </c>
      <c r="F43" s="46" t="s">
        <v>147</v>
      </c>
      <c r="G43" s="46" t="s">
        <v>84</v>
      </c>
      <c r="H43" s="47">
        <v>7.0367914792783301E-2</v>
      </c>
      <c r="I43" s="47">
        <v>9.1569984970058999E-2</v>
      </c>
      <c r="J43" s="48">
        <v>20.035193860530853</v>
      </c>
      <c r="K43" s="48">
        <v>46.599918603897095</v>
      </c>
      <c r="L43" s="48">
        <v>33.364886045455933</v>
      </c>
      <c r="M43" s="48">
        <v>18.777453067752433</v>
      </c>
      <c r="N43" s="48">
        <v>1.25774052202964</v>
      </c>
      <c r="O43" s="48">
        <v>25.310460365732219</v>
      </c>
      <c r="P43" s="48">
        <v>21.289459800139092</v>
      </c>
      <c r="Q43" s="48">
        <v>10.585053197719949</v>
      </c>
      <c r="R43" s="48">
        <v>7.2191198576011102</v>
      </c>
      <c r="S43" s="48">
        <v>4.5268914922269001</v>
      </c>
      <c r="T43" s="48">
        <v>4.2112069438247799</v>
      </c>
      <c r="U43" s="48">
        <v>4.0411491257169203</v>
      </c>
      <c r="V43" s="48">
        <v>2.7814656272581497</v>
      </c>
      <c r="W43" s="49">
        <v>17201.7235</v>
      </c>
      <c r="X43" s="49">
        <v>16974.305499999999</v>
      </c>
      <c r="Y43" s="49">
        <v>17201.7235</v>
      </c>
      <c r="Z43" s="48">
        <v>61.463280426610027</v>
      </c>
      <c r="AA43" s="49">
        <v>10572.7431640625</v>
      </c>
      <c r="AB43" s="49">
        <v>2253.28662109375</v>
      </c>
      <c r="AC43" s="46">
        <v>10</v>
      </c>
      <c r="AD43" s="46" t="s">
        <v>83</v>
      </c>
      <c r="AE43" s="46"/>
      <c r="AF43" s="46"/>
      <c r="AG43" s="46"/>
      <c r="AH43" s="46"/>
    </row>
    <row r="44" spans="1:34" x14ac:dyDescent="0.35">
      <c r="A44" s="46">
        <v>116</v>
      </c>
      <c r="B44" s="46" t="s">
        <v>231</v>
      </c>
      <c r="C44" s="46" t="s">
        <v>232</v>
      </c>
      <c r="D44" s="46" t="s">
        <v>121</v>
      </c>
      <c r="E44" s="46" t="s">
        <v>87</v>
      </c>
      <c r="F44" s="46" t="s">
        <v>147</v>
      </c>
      <c r="G44" s="46" t="s">
        <v>82</v>
      </c>
      <c r="H44" s="47">
        <v>7.0367914792783301E-2</v>
      </c>
      <c r="I44" s="47">
        <v>3.6552146368364097E-2</v>
      </c>
      <c r="J44" s="48">
        <v>27.536448836326599</v>
      </c>
      <c r="K44" s="48">
        <v>53.390443325042725</v>
      </c>
      <c r="L44" s="48">
        <v>19.073106348514557</v>
      </c>
      <c r="M44" s="48">
        <v>26.535234893058181</v>
      </c>
      <c r="N44" s="48">
        <v>1.0012132162983001</v>
      </c>
      <c r="O44" s="48">
        <v>22.85190959640202</v>
      </c>
      <c r="P44" s="48">
        <v>30.538535128878909</v>
      </c>
      <c r="Q44" s="48">
        <v>5.33227936616428</v>
      </c>
      <c r="R44" s="48">
        <v>5.1996427270636696</v>
      </c>
      <c r="S44" s="48">
        <v>1.78085763624403</v>
      </c>
      <c r="T44" s="48">
        <v>1.24881227435563</v>
      </c>
      <c r="U44" s="48">
        <v>1.9769924400998802</v>
      </c>
      <c r="V44" s="48">
        <v>3.5345227214368196</v>
      </c>
      <c r="W44" s="49">
        <v>17201.7235</v>
      </c>
      <c r="X44" s="49">
        <v>16974.305499999999</v>
      </c>
      <c r="Y44" s="49">
        <v>17201.7235</v>
      </c>
      <c r="Z44" s="48">
        <v>38.536719573389675</v>
      </c>
      <c r="AA44" s="49">
        <v>6628.97998046875</v>
      </c>
      <c r="AB44" s="49">
        <v>609.88800048828125</v>
      </c>
      <c r="AC44" s="46">
        <v>10</v>
      </c>
      <c r="AD44" s="46" t="s">
        <v>83</v>
      </c>
      <c r="AE44" s="46"/>
      <c r="AF44" s="46"/>
      <c r="AG44" s="46"/>
      <c r="AH44" s="46"/>
    </row>
    <row r="45" spans="1:34" x14ac:dyDescent="0.35">
      <c r="A45" s="46">
        <v>120</v>
      </c>
      <c r="B45" s="46" t="s">
        <v>285</v>
      </c>
      <c r="C45" s="46" t="s">
        <v>286</v>
      </c>
      <c r="D45" s="46" t="s">
        <v>205</v>
      </c>
      <c r="E45" s="46" t="s">
        <v>87</v>
      </c>
      <c r="F45" s="46" t="s">
        <v>97</v>
      </c>
      <c r="G45" s="46" t="s">
        <v>84</v>
      </c>
      <c r="H45" s="47">
        <v>0.2320601127657026</v>
      </c>
      <c r="I45" s="47">
        <v>0.38876260309539712</v>
      </c>
      <c r="J45" s="48">
        <v>23.818047344684601</v>
      </c>
      <c r="K45" s="48">
        <v>28.132745623588562</v>
      </c>
      <c r="L45" s="48">
        <v>48.049205541610718</v>
      </c>
      <c r="M45" s="48">
        <v>18.204233629594079</v>
      </c>
      <c r="N45" s="48">
        <v>5.6138139936412204</v>
      </c>
      <c r="O45" s="48">
        <v>14.030997376378551</v>
      </c>
      <c r="P45" s="48">
        <v>14.101748111693322</v>
      </c>
      <c r="Q45" s="48">
        <v>10.05689498558789</v>
      </c>
      <c r="R45" s="48">
        <v>8.0639220014729514</v>
      </c>
      <c r="S45" s="48">
        <v>6.6614244373150093</v>
      </c>
      <c r="T45" s="48">
        <v>8.758979996449801</v>
      </c>
      <c r="U45" s="48">
        <v>9.0782521434952201</v>
      </c>
      <c r="V45" s="48">
        <v>5.4297333243731805</v>
      </c>
      <c r="W45" s="49">
        <v>24806.383000000002</v>
      </c>
      <c r="X45" s="49">
        <v>26915.7585</v>
      </c>
      <c r="Y45" s="49">
        <v>27632.771499999999</v>
      </c>
      <c r="Z45" s="48">
        <v>50.08473208059533</v>
      </c>
      <c r="AA45" s="49">
        <v>13839.7998046875</v>
      </c>
      <c r="AB45" s="49">
        <v>9834.2314453125</v>
      </c>
      <c r="AC45" s="46">
        <v>10</v>
      </c>
      <c r="AD45" s="46" t="s">
        <v>83</v>
      </c>
      <c r="AE45" s="46"/>
      <c r="AF45" s="46"/>
      <c r="AG45" s="46"/>
      <c r="AH45" s="46"/>
    </row>
    <row r="46" spans="1:34" x14ac:dyDescent="0.35">
      <c r="A46" s="46">
        <v>120</v>
      </c>
      <c r="B46" s="46" t="s">
        <v>285</v>
      </c>
      <c r="C46" s="46" t="s">
        <v>286</v>
      </c>
      <c r="D46" s="46" t="s">
        <v>205</v>
      </c>
      <c r="E46" s="46" t="s">
        <v>87</v>
      </c>
      <c r="F46" s="46" t="s">
        <v>97</v>
      </c>
      <c r="G46" s="46" t="s">
        <v>82</v>
      </c>
      <c r="H46" s="47">
        <v>0.2320601127657026</v>
      </c>
      <c r="I46" s="47">
        <v>7.4825611746950002E-2</v>
      </c>
      <c r="J46" s="48">
        <v>32.552629709243774</v>
      </c>
      <c r="K46" s="48">
        <v>25.077912211418152</v>
      </c>
      <c r="L46" s="48">
        <v>42.369458079338074</v>
      </c>
      <c r="M46" s="48">
        <v>24.587393789841013</v>
      </c>
      <c r="N46" s="48">
        <v>7.9652348420990906</v>
      </c>
      <c r="O46" s="48">
        <v>12.16538522794777</v>
      </c>
      <c r="P46" s="48">
        <v>12.912528063839629</v>
      </c>
      <c r="Q46" s="48">
        <v>11.504769182342709</v>
      </c>
      <c r="R46" s="48">
        <v>7.7083441324107298</v>
      </c>
      <c r="S46" s="48">
        <v>5.2594118303253996</v>
      </c>
      <c r="T46" s="48">
        <v>5.7642530967781607</v>
      </c>
      <c r="U46" s="48">
        <v>7.6747018271199705</v>
      </c>
      <c r="V46" s="48">
        <v>4.4579780072911195</v>
      </c>
      <c r="W46" s="49">
        <v>24806.383000000002</v>
      </c>
      <c r="X46" s="49">
        <v>26915.7585</v>
      </c>
      <c r="Y46" s="49">
        <v>27632.771499999999</v>
      </c>
      <c r="Z46" s="48">
        <v>49.915267919405295</v>
      </c>
      <c r="AA46" s="49">
        <v>13792.9716796875</v>
      </c>
      <c r="AB46" s="49">
        <v>2211.345703125</v>
      </c>
      <c r="AC46" s="46">
        <v>10</v>
      </c>
      <c r="AD46" s="46" t="s">
        <v>83</v>
      </c>
      <c r="AE46" s="46"/>
      <c r="AF46" s="46"/>
      <c r="AG46" s="46"/>
      <c r="AH46" s="46"/>
    </row>
    <row r="47" spans="1:34" x14ac:dyDescent="0.35">
      <c r="A47" s="46">
        <v>140</v>
      </c>
      <c r="B47" s="46" t="s">
        <v>329</v>
      </c>
      <c r="C47" s="46" t="s">
        <v>330</v>
      </c>
      <c r="D47" s="46" t="s">
        <v>205</v>
      </c>
      <c r="E47" s="46" t="s">
        <v>80</v>
      </c>
      <c r="F47" s="46" t="s">
        <v>100</v>
      </c>
      <c r="G47" s="46" t="s">
        <v>84</v>
      </c>
      <c r="H47" s="47">
        <v>0.46134752375182458</v>
      </c>
      <c r="I47" s="47">
        <v>0.56235736575028761</v>
      </c>
      <c r="J47" s="48">
        <v>19.017721712589264</v>
      </c>
      <c r="K47" s="48">
        <v>29.882887005805969</v>
      </c>
      <c r="L47" s="48">
        <v>51.099395751953125</v>
      </c>
      <c r="M47" s="48">
        <v>14.88286017560897</v>
      </c>
      <c r="N47" s="48">
        <v>4.1348614400523003</v>
      </c>
      <c r="O47" s="48">
        <v>18.394919647292198</v>
      </c>
      <c r="P47" s="48">
        <v>11.48796650452624</v>
      </c>
      <c r="Q47" s="48">
        <v>9.2154890974962189</v>
      </c>
      <c r="R47" s="48">
        <v>8.8047832452049697</v>
      </c>
      <c r="S47" s="48">
        <v>7.39755502617587</v>
      </c>
      <c r="T47" s="48">
        <v>8.8690285195687402</v>
      </c>
      <c r="U47" s="48">
        <v>8.9523172733032208</v>
      </c>
      <c r="V47" s="48">
        <v>7.8602190707678403</v>
      </c>
      <c r="W47" s="49">
        <v>4944.7034999999996</v>
      </c>
      <c r="X47" s="49">
        <v>5112.1000000000004</v>
      </c>
      <c r="Y47" s="49">
        <v>5098.0394999999999</v>
      </c>
      <c r="Z47" s="48">
        <v>64.806282004189612</v>
      </c>
      <c r="AA47" s="46">
        <v>3303.849853515625</v>
      </c>
      <c r="AB47" s="49">
        <v>3094.194091796875</v>
      </c>
      <c r="AC47" s="46">
        <v>10</v>
      </c>
      <c r="AD47" s="46" t="s">
        <v>83</v>
      </c>
      <c r="AE47" s="46"/>
      <c r="AF47" s="46"/>
      <c r="AG47" s="46"/>
      <c r="AH47" s="46"/>
    </row>
    <row r="48" spans="1:34" x14ac:dyDescent="0.35">
      <c r="A48" s="46">
        <v>140</v>
      </c>
      <c r="B48" s="46" t="s">
        <v>329</v>
      </c>
      <c r="C48" s="46" t="s">
        <v>330</v>
      </c>
      <c r="D48" s="46" t="s">
        <v>205</v>
      </c>
      <c r="E48" s="46" t="s">
        <v>80</v>
      </c>
      <c r="F48" s="46" t="s">
        <v>100</v>
      </c>
      <c r="G48" s="46" t="s">
        <v>82</v>
      </c>
      <c r="H48" s="47">
        <v>0.46134752375182458</v>
      </c>
      <c r="I48" s="47">
        <v>0.27534636563234799</v>
      </c>
      <c r="J48" s="48">
        <v>24.638110399246216</v>
      </c>
      <c r="K48" s="48">
        <v>20.023863017559052</v>
      </c>
      <c r="L48" s="48">
        <v>55.338025093078613</v>
      </c>
      <c r="M48" s="48">
        <v>19.597798167342191</v>
      </c>
      <c r="N48" s="48">
        <v>5.0403124755845994</v>
      </c>
      <c r="O48" s="48">
        <v>10.38350613002539</v>
      </c>
      <c r="P48" s="48">
        <v>9.6403570749799403</v>
      </c>
      <c r="Q48" s="48">
        <v>11.187960926738921</v>
      </c>
      <c r="R48" s="48">
        <v>10.14372551169982</v>
      </c>
      <c r="S48" s="48">
        <v>7.1745209747988605</v>
      </c>
      <c r="T48" s="48">
        <v>9.6919391559841106</v>
      </c>
      <c r="U48" s="48">
        <v>9.5886679647664295</v>
      </c>
      <c r="V48" s="48">
        <v>7.5512116180782698</v>
      </c>
      <c r="W48" s="49">
        <v>4944.7034999999996</v>
      </c>
      <c r="X48" s="49">
        <v>5112.1000000000004</v>
      </c>
      <c r="Y48" s="49">
        <v>5098.0394999999999</v>
      </c>
      <c r="Z48" s="48">
        <v>35.193717995810111</v>
      </c>
      <c r="AA48" s="46">
        <v>1794.189697265625</v>
      </c>
      <c r="AB48" s="49">
        <v>1005.3525390625</v>
      </c>
      <c r="AC48" s="46">
        <v>10</v>
      </c>
      <c r="AD48" s="46" t="s">
        <v>83</v>
      </c>
      <c r="AE48" s="46"/>
      <c r="AF48" s="46"/>
      <c r="AG48" s="46"/>
      <c r="AH48" s="46"/>
    </row>
    <row r="49" spans="1:34" x14ac:dyDescent="0.35">
      <c r="A49" s="46">
        <v>148</v>
      </c>
      <c r="B49" s="46" t="s">
        <v>331</v>
      </c>
      <c r="C49" s="46" t="s">
        <v>332</v>
      </c>
      <c r="D49" s="46" t="s">
        <v>205</v>
      </c>
      <c r="E49" s="46" t="s">
        <v>80</v>
      </c>
      <c r="F49" s="46" t="s">
        <v>81</v>
      </c>
      <c r="G49" s="46" t="s">
        <v>84</v>
      </c>
      <c r="H49" s="47">
        <v>0.517011206983083</v>
      </c>
      <c r="I49" s="47">
        <v>0.56714056502838484</v>
      </c>
      <c r="J49" s="48">
        <v>18.76116544008255</v>
      </c>
      <c r="K49" s="48">
        <v>36.42541766166687</v>
      </c>
      <c r="L49" s="48">
        <v>44.813418388366699</v>
      </c>
      <c r="M49" s="48">
        <v>14.02666889670871</v>
      </c>
      <c r="N49" s="48">
        <v>4.7344964575512893</v>
      </c>
      <c r="O49" s="48">
        <v>18.808190330360087</v>
      </c>
      <c r="P49" s="48">
        <v>17.617228334555872</v>
      </c>
      <c r="Q49" s="48">
        <v>8.8124615720596999</v>
      </c>
      <c r="R49" s="48">
        <v>8.4469405735409797</v>
      </c>
      <c r="S49" s="48">
        <v>5.3160832157737596</v>
      </c>
      <c r="T49" s="48">
        <v>8.7368366787581788</v>
      </c>
      <c r="U49" s="48">
        <v>8.6665646465757202</v>
      </c>
      <c r="V49" s="48">
        <v>4.8345292941202507</v>
      </c>
      <c r="W49" s="49">
        <v>16685.223000000002</v>
      </c>
      <c r="X49" s="49">
        <v>17828.273499999999</v>
      </c>
      <c r="Y49" s="49">
        <v>18455.315500000001</v>
      </c>
      <c r="Z49" s="48">
        <v>81.117650456820598</v>
      </c>
      <c r="AA49" s="46">
        <v>14970.5185546875</v>
      </c>
      <c r="AB49" s="49">
        <v>13535.73046875</v>
      </c>
      <c r="AC49" s="46">
        <v>10</v>
      </c>
      <c r="AD49" s="46" t="s">
        <v>83</v>
      </c>
      <c r="AE49" s="46"/>
      <c r="AF49" s="46"/>
      <c r="AG49" s="46"/>
      <c r="AH49" s="46"/>
    </row>
    <row r="50" spans="1:34" x14ac:dyDescent="0.35">
      <c r="A50" s="46">
        <v>148</v>
      </c>
      <c r="B50" s="46" t="s">
        <v>331</v>
      </c>
      <c r="C50" s="46" t="s">
        <v>332</v>
      </c>
      <c r="D50" s="46" t="s">
        <v>205</v>
      </c>
      <c r="E50" s="46" t="s">
        <v>80</v>
      </c>
      <c r="F50" s="46" t="s">
        <v>81</v>
      </c>
      <c r="G50" s="46" t="s">
        <v>82</v>
      </c>
      <c r="H50" s="47">
        <v>0.517011206983083</v>
      </c>
      <c r="I50" s="47">
        <v>0.30165793570479987</v>
      </c>
      <c r="J50" s="48">
        <v>22.251033782958984</v>
      </c>
      <c r="K50" s="48">
        <v>37.775591015815735</v>
      </c>
      <c r="L50" s="48">
        <v>39.97337818145752</v>
      </c>
      <c r="M50" s="48">
        <v>17.25937366195901</v>
      </c>
      <c r="N50" s="48">
        <v>4.99166010208189</v>
      </c>
      <c r="O50" s="48">
        <v>17.674781060417398</v>
      </c>
      <c r="P50" s="48">
        <v>20.100808685107179</v>
      </c>
      <c r="Q50" s="48">
        <v>8.8133737514828692</v>
      </c>
      <c r="R50" s="48">
        <v>7.4141259234665204</v>
      </c>
      <c r="S50" s="48">
        <v>2.8864210330730602</v>
      </c>
      <c r="T50" s="48">
        <v>8.2389622295601299</v>
      </c>
      <c r="U50" s="48">
        <v>8.3811244081863201</v>
      </c>
      <c r="V50" s="48">
        <v>4.2393691446672506</v>
      </c>
      <c r="W50" s="49">
        <v>16685.223000000002</v>
      </c>
      <c r="X50" s="49">
        <v>17828.273499999999</v>
      </c>
      <c r="Y50" s="49">
        <v>18455.315500000001</v>
      </c>
      <c r="Z50" s="48">
        <v>18.882349543179668</v>
      </c>
      <c r="AA50" s="46">
        <v>3484.797119140625</v>
      </c>
      <c r="AB50" s="49">
        <v>1999.021484375</v>
      </c>
      <c r="AC50" s="46">
        <v>10</v>
      </c>
      <c r="AD50" s="46" t="s">
        <v>83</v>
      </c>
      <c r="AE50" s="46"/>
      <c r="AF50" s="46"/>
      <c r="AG50" s="46"/>
      <c r="AH50" s="46"/>
    </row>
    <row r="51" spans="1:34" x14ac:dyDescent="0.35">
      <c r="A51" s="46">
        <v>156</v>
      </c>
      <c r="B51" s="46" t="s">
        <v>183</v>
      </c>
      <c r="C51" s="46" t="s">
        <v>184</v>
      </c>
      <c r="D51" s="46" t="s">
        <v>121</v>
      </c>
      <c r="E51" s="46" t="s">
        <v>185</v>
      </c>
      <c r="F51" s="46" t="s">
        <v>155</v>
      </c>
      <c r="G51" s="46" t="s">
        <v>84</v>
      </c>
      <c r="H51" s="47">
        <v>1.6066725408367E-2</v>
      </c>
      <c r="I51" s="47">
        <v>2.6286098738894599E-2</v>
      </c>
      <c r="J51" s="48">
        <v>33.137223124504089</v>
      </c>
      <c r="K51" s="48">
        <v>38.019436597824097</v>
      </c>
      <c r="L51" s="48">
        <v>28.843340277671814</v>
      </c>
      <c r="M51" s="48">
        <v>32.628113858615599</v>
      </c>
      <c r="N51" s="48">
        <v>0.50910994340099003</v>
      </c>
      <c r="O51" s="48">
        <v>23.622053727442069</v>
      </c>
      <c r="P51" s="48">
        <v>14.397383206468421</v>
      </c>
      <c r="Q51" s="48">
        <v>12.822212075417399</v>
      </c>
      <c r="R51" s="48">
        <v>4.1963155592485295</v>
      </c>
      <c r="S51" s="48">
        <v>8.2635677003159902</v>
      </c>
      <c r="T51" s="48">
        <v>0.16823485686706999</v>
      </c>
      <c r="U51" s="48"/>
      <c r="V51" s="48">
        <v>3.3930090722238897</v>
      </c>
      <c r="W51" s="49">
        <v>1387951.9720000001</v>
      </c>
      <c r="X51" s="49">
        <v>1426437.267</v>
      </c>
      <c r="Y51" s="49">
        <v>1425179.5689999999</v>
      </c>
      <c r="Z51" s="48">
        <v>44.71139133573935</v>
      </c>
      <c r="AA51" s="49">
        <v>637217.625</v>
      </c>
      <c r="AB51" s="49">
        <v>39284.5859375</v>
      </c>
      <c r="AC51" s="46">
        <v>9</v>
      </c>
      <c r="AD51" s="46" t="s">
        <v>26</v>
      </c>
      <c r="AE51" s="46"/>
      <c r="AF51" s="46"/>
      <c r="AG51" s="46"/>
      <c r="AH51" s="46"/>
    </row>
    <row r="52" spans="1:34" x14ac:dyDescent="0.35">
      <c r="A52" s="46">
        <v>156</v>
      </c>
      <c r="B52" s="46" t="s">
        <v>183</v>
      </c>
      <c r="C52" s="46" t="s">
        <v>184</v>
      </c>
      <c r="D52" s="46" t="s">
        <v>121</v>
      </c>
      <c r="E52" s="46" t="s">
        <v>185</v>
      </c>
      <c r="F52" s="46" t="s">
        <v>155</v>
      </c>
      <c r="G52" s="46" t="s">
        <v>82</v>
      </c>
      <c r="H52" s="47">
        <v>1.6066725408367E-2</v>
      </c>
      <c r="I52" s="47">
        <v>7.8756051901376998E-3</v>
      </c>
      <c r="J52" s="48">
        <v>40.937322378158569</v>
      </c>
      <c r="K52" s="48">
        <v>42.33018159866333</v>
      </c>
      <c r="L52" s="48">
        <v>16.73249751329422</v>
      </c>
      <c r="M52" s="48">
        <v>40.937321492688014</v>
      </c>
      <c r="N52" s="48">
        <v>0</v>
      </c>
      <c r="O52" s="48">
        <v>12.648192421356649</v>
      </c>
      <c r="P52" s="48">
        <v>29.681989233561179</v>
      </c>
      <c r="Q52" s="48">
        <v>7.9109209014910409</v>
      </c>
      <c r="R52" s="48">
        <v>1.99333905651558</v>
      </c>
      <c r="S52" s="48">
        <v>4.9430740739749499</v>
      </c>
      <c r="T52" s="48">
        <v>2.7069128249629999E-2</v>
      </c>
      <c r="U52" s="48"/>
      <c r="V52" s="48">
        <v>1.8580936921629099</v>
      </c>
      <c r="W52" s="49">
        <v>1387951.9720000001</v>
      </c>
      <c r="X52" s="49">
        <v>1426437.267</v>
      </c>
      <c r="Y52" s="49">
        <v>1425179.5689999999</v>
      </c>
      <c r="Z52" s="48">
        <v>55.288608664260643</v>
      </c>
      <c r="AA52" s="49">
        <v>787961.9375</v>
      </c>
      <c r="AB52" s="49">
        <v>16222.7373046875</v>
      </c>
      <c r="AC52" s="46">
        <v>9</v>
      </c>
      <c r="AD52" s="46" t="s">
        <v>26</v>
      </c>
      <c r="AE52" s="46"/>
      <c r="AF52" s="46"/>
      <c r="AG52" s="46"/>
      <c r="AH52" s="46"/>
    </row>
    <row r="53" spans="1:34" x14ac:dyDescent="0.35">
      <c r="A53" s="46">
        <v>170</v>
      </c>
      <c r="B53" s="46" t="s">
        <v>195</v>
      </c>
      <c r="C53" s="46" t="s">
        <v>196</v>
      </c>
      <c r="D53" s="46" t="s">
        <v>105</v>
      </c>
      <c r="E53" s="46" t="s">
        <v>87</v>
      </c>
      <c r="F53" s="46" t="s">
        <v>88</v>
      </c>
      <c r="G53" s="46" t="s">
        <v>84</v>
      </c>
      <c r="H53" s="47">
        <v>1.9657272628334801E-2</v>
      </c>
      <c r="I53" s="47">
        <v>7.2097952274065999E-2</v>
      </c>
      <c r="J53" s="48">
        <v>6.3483364880084991</v>
      </c>
      <c r="K53" s="48">
        <v>41.126853227615356</v>
      </c>
      <c r="L53" s="48">
        <v>52.524811029434204</v>
      </c>
      <c r="M53" s="48"/>
      <c r="N53" s="48">
        <v>6.348336483817441</v>
      </c>
      <c r="O53" s="48">
        <v>34.511378619799601</v>
      </c>
      <c r="P53" s="48">
        <v>6.615475098863639</v>
      </c>
      <c r="Q53" s="48">
        <v>11.610272661194509</v>
      </c>
      <c r="R53" s="48">
        <v>10.46154451358289</v>
      </c>
      <c r="S53" s="48">
        <v>10.14381310636791</v>
      </c>
      <c r="T53" s="48">
        <v>4.5866930828203003</v>
      </c>
      <c r="U53" s="48">
        <v>11.975421987089121</v>
      </c>
      <c r="V53" s="48">
        <v>3.7470644464660197</v>
      </c>
      <c r="W53" s="49">
        <v>47437.512000000002</v>
      </c>
      <c r="X53" s="49">
        <v>51188.173499999997</v>
      </c>
      <c r="Y53" s="49">
        <v>51737.943500000001</v>
      </c>
      <c r="Z53" s="48">
        <v>23.91135877162219</v>
      </c>
      <c r="AA53" s="49">
        <v>12371.2451171875</v>
      </c>
      <c r="AB53" s="49">
        <v>2174.08740234375</v>
      </c>
      <c r="AC53" s="46">
        <v>9</v>
      </c>
      <c r="AD53" s="46" t="s">
        <v>19</v>
      </c>
      <c r="AE53" s="46"/>
      <c r="AF53" s="46"/>
      <c r="AG53" s="46"/>
      <c r="AH53" s="46"/>
    </row>
    <row r="54" spans="1:34" x14ac:dyDescent="0.35">
      <c r="A54" s="46">
        <v>170</v>
      </c>
      <c r="B54" s="46" t="s">
        <v>195</v>
      </c>
      <c r="C54" s="46" t="s">
        <v>196</v>
      </c>
      <c r="D54" s="46" t="s">
        <v>105</v>
      </c>
      <c r="E54" s="46" t="s">
        <v>87</v>
      </c>
      <c r="F54" s="46" t="s">
        <v>88</v>
      </c>
      <c r="G54" s="46" t="s">
        <v>82</v>
      </c>
      <c r="H54" s="47">
        <v>1.9657272628334801E-2</v>
      </c>
      <c r="I54" s="47">
        <v>3.1774421964420999E-3</v>
      </c>
      <c r="J54" s="48">
        <v>52.258521318435669</v>
      </c>
      <c r="K54" s="48">
        <v>27.993097901344299</v>
      </c>
      <c r="L54" s="48">
        <v>19.748383760452271</v>
      </c>
      <c r="M54" s="48"/>
      <c r="N54" s="48">
        <v>52.258518639876286</v>
      </c>
      <c r="O54" s="48">
        <v>19.607234510926169</v>
      </c>
      <c r="P54" s="48">
        <v>8.3858631632866594</v>
      </c>
      <c r="Q54" s="48">
        <v>2.2432879751557899</v>
      </c>
      <c r="R54" s="48">
        <v>5.9672549183396901</v>
      </c>
      <c r="S54" s="48">
        <v>3.4287139043975499</v>
      </c>
      <c r="T54" s="48">
        <v>0.52906963850554001</v>
      </c>
      <c r="U54" s="48">
        <v>5.7797165694109198</v>
      </c>
      <c r="V54" s="48">
        <v>1.8003406801013901</v>
      </c>
      <c r="W54" s="49">
        <v>47437.512000000002</v>
      </c>
      <c r="X54" s="49">
        <v>51188.173499999997</v>
      </c>
      <c r="Y54" s="49">
        <v>51737.943500000001</v>
      </c>
      <c r="Z54" s="48">
        <v>76.08864122837781</v>
      </c>
      <c r="AA54" s="49">
        <v>39366.69921875</v>
      </c>
      <c r="AB54" s="49">
        <v>333.2628173828125</v>
      </c>
      <c r="AC54" s="46">
        <v>9</v>
      </c>
      <c r="AD54" s="46" t="s">
        <v>19</v>
      </c>
      <c r="AE54" s="46"/>
      <c r="AF54" s="46"/>
      <c r="AG54" s="46"/>
      <c r="AH54" s="46"/>
    </row>
    <row r="55" spans="1:34" x14ac:dyDescent="0.35">
      <c r="A55" s="46">
        <v>174</v>
      </c>
      <c r="B55" s="46" t="s">
        <v>266</v>
      </c>
      <c r="C55" s="46" t="s">
        <v>267</v>
      </c>
      <c r="D55" s="46" t="s">
        <v>205</v>
      </c>
      <c r="E55" s="46" t="s">
        <v>80</v>
      </c>
      <c r="F55" s="46" t="s">
        <v>339</v>
      </c>
      <c r="G55" s="46" t="s">
        <v>84</v>
      </c>
      <c r="H55" s="47">
        <v>8.4298927510303698E-2</v>
      </c>
      <c r="I55" s="47">
        <v>0.105222001104819</v>
      </c>
      <c r="J55" s="48">
        <v>21.574459969997406</v>
      </c>
      <c r="K55" s="48">
        <v>35.54832935333252</v>
      </c>
      <c r="L55" s="48">
        <v>42.877212166786194</v>
      </c>
      <c r="M55" s="48">
        <v>17.23718021767958</v>
      </c>
      <c r="N55" s="48">
        <v>4.33727914176486</v>
      </c>
      <c r="O55" s="48">
        <v>19.497562863395228</v>
      </c>
      <c r="P55" s="48">
        <v>16.050765199372609</v>
      </c>
      <c r="Q55" s="48">
        <v>11.20983467217946</v>
      </c>
      <c r="R55" s="48">
        <v>7.4545687204542608</v>
      </c>
      <c r="S55" s="48">
        <v>2.16457395925026</v>
      </c>
      <c r="T55" s="48">
        <v>5.2696537781276502</v>
      </c>
      <c r="U55" s="48">
        <v>9.3884129536515211</v>
      </c>
      <c r="V55" s="48">
        <v>7.3901684941233405</v>
      </c>
      <c r="W55" s="49">
        <v>834.18799999999999</v>
      </c>
      <c r="X55" s="49">
        <v>818.17449999999997</v>
      </c>
      <c r="Y55" s="49">
        <v>834.18799999999999</v>
      </c>
      <c r="Z55" s="48">
        <v>68.525307724426341</v>
      </c>
      <c r="AA55" s="49">
        <v>571.6298828125</v>
      </c>
      <c r="AB55" s="49">
        <v>134.34077453613281</v>
      </c>
      <c r="AC55" s="46">
        <v>10</v>
      </c>
      <c r="AD55" s="46" t="s">
        <v>83</v>
      </c>
      <c r="AE55" s="46"/>
      <c r="AF55" s="46"/>
      <c r="AG55" s="46"/>
      <c r="AH55" s="46"/>
    </row>
    <row r="56" spans="1:34" x14ac:dyDescent="0.35">
      <c r="A56" s="46">
        <v>174</v>
      </c>
      <c r="B56" s="46" t="s">
        <v>266</v>
      </c>
      <c r="C56" s="46" t="s">
        <v>267</v>
      </c>
      <c r="D56" s="46" t="s">
        <v>205</v>
      </c>
      <c r="E56" s="46" t="s">
        <v>80</v>
      </c>
      <c r="F56" s="46" t="s">
        <v>339</v>
      </c>
      <c r="G56" s="46" t="s">
        <v>82</v>
      </c>
      <c r="H56" s="47">
        <v>8.4298927510303698E-2</v>
      </c>
      <c r="I56" s="47">
        <v>3.8746137222417897E-2</v>
      </c>
      <c r="J56" s="48">
        <v>29.112255573272705</v>
      </c>
      <c r="K56" s="48">
        <v>27.892038226127625</v>
      </c>
      <c r="L56" s="48">
        <v>42.99570620059967</v>
      </c>
      <c r="M56" s="48">
        <v>25.463202051457053</v>
      </c>
      <c r="N56" s="48">
        <v>3.6490523882883403</v>
      </c>
      <c r="O56" s="48">
        <v>13.26553713645878</v>
      </c>
      <c r="P56" s="48">
        <v>14.626500873664561</v>
      </c>
      <c r="Q56" s="48">
        <v>9.6762904594091808</v>
      </c>
      <c r="R56" s="48">
        <v>10.17074584147667</v>
      </c>
      <c r="S56" s="48">
        <v>2.4989798516362303</v>
      </c>
      <c r="T56" s="48">
        <v>2.8221096664987999</v>
      </c>
      <c r="U56" s="48">
        <v>11.24766186129513</v>
      </c>
      <c r="V56" s="48">
        <v>6.5799198698108396</v>
      </c>
      <c r="W56" s="49">
        <v>834.18799999999999</v>
      </c>
      <c r="X56" s="49">
        <v>818.17449999999997</v>
      </c>
      <c r="Y56" s="49">
        <v>834.18799999999999</v>
      </c>
      <c r="Z56" s="48">
        <v>31.474692275572792</v>
      </c>
      <c r="AA56" s="49">
        <v>262.55810546875</v>
      </c>
      <c r="AB56" s="49">
        <v>25.981094360351563</v>
      </c>
      <c r="AC56" s="46">
        <v>10</v>
      </c>
      <c r="AD56" s="46" t="s">
        <v>83</v>
      </c>
      <c r="AE56" s="46"/>
      <c r="AF56" s="46"/>
      <c r="AG56" s="46"/>
      <c r="AH56" s="46"/>
    </row>
    <row r="57" spans="1:34" x14ac:dyDescent="0.35">
      <c r="A57" s="46">
        <v>178</v>
      </c>
      <c r="B57" s="46" t="s">
        <v>253</v>
      </c>
      <c r="C57" s="46" t="s">
        <v>254</v>
      </c>
      <c r="D57" s="46" t="s">
        <v>205</v>
      </c>
      <c r="E57" s="46" t="s">
        <v>80</v>
      </c>
      <c r="F57" s="46" t="s">
        <v>255</v>
      </c>
      <c r="G57" s="46" t="s">
        <v>84</v>
      </c>
      <c r="H57" s="47">
        <v>0.11167629380039271</v>
      </c>
      <c r="I57" s="47">
        <v>0.26709558515566478</v>
      </c>
      <c r="J57" s="48">
        <v>20.946922898292542</v>
      </c>
      <c r="K57" s="48">
        <v>20.090238749980927</v>
      </c>
      <c r="L57" s="48">
        <v>58.962839841842651</v>
      </c>
      <c r="M57" s="48">
        <v>16.45003541307883</v>
      </c>
      <c r="N57" s="48">
        <v>4.4968876710025896</v>
      </c>
      <c r="O57" s="48">
        <v>15.274882361520381</v>
      </c>
      <c r="P57" s="48">
        <v>4.8153569477876399</v>
      </c>
      <c r="Q57" s="48">
        <v>11.616056434383109</v>
      </c>
      <c r="R57" s="48">
        <v>11.338890253732551</v>
      </c>
      <c r="S57" s="48">
        <v>8.4672147106223701</v>
      </c>
      <c r="T57" s="48">
        <v>10.3821286704947</v>
      </c>
      <c r="U57" s="48">
        <v>10.593905485218059</v>
      </c>
      <c r="V57" s="48">
        <v>6.5646420521611306</v>
      </c>
      <c r="W57" s="49">
        <v>5097.5805</v>
      </c>
      <c r="X57" s="49">
        <v>5892.183</v>
      </c>
      <c r="Y57" s="49">
        <v>6035.1040000000003</v>
      </c>
      <c r="Z57" s="48">
        <v>32.874201816247215</v>
      </c>
      <c r="AA57" s="49">
        <v>1983.9923095703125</v>
      </c>
      <c r="AB57" s="49">
        <v>1116.185546875</v>
      </c>
      <c r="AC57" s="46">
        <v>10</v>
      </c>
      <c r="AD57" s="46" t="s">
        <v>83</v>
      </c>
      <c r="AE57" s="46"/>
      <c r="AF57" s="46"/>
      <c r="AG57" s="46"/>
      <c r="AH57" s="46"/>
    </row>
    <row r="58" spans="1:34" x14ac:dyDescent="0.35">
      <c r="A58" s="46">
        <v>178</v>
      </c>
      <c r="B58" s="46" t="s">
        <v>253</v>
      </c>
      <c r="C58" s="46" t="s">
        <v>254</v>
      </c>
      <c r="D58" s="46" t="s">
        <v>205</v>
      </c>
      <c r="E58" s="46" t="s">
        <v>80</v>
      </c>
      <c r="F58" s="46" t="s">
        <v>255</v>
      </c>
      <c r="G58" s="46" t="s">
        <v>82</v>
      </c>
      <c r="H58" s="47">
        <v>0.11167629380039271</v>
      </c>
      <c r="I58" s="47">
        <v>3.5561218994653303E-2</v>
      </c>
      <c r="J58" s="48">
        <v>32.465589046478271</v>
      </c>
      <c r="K58" s="48">
        <v>20.371332764625549</v>
      </c>
      <c r="L58" s="48">
        <v>47.163078188896179</v>
      </c>
      <c r="M58" s="48">
        <v>27.072830291454821</v>
      </c>
      <c r="N58" s="48">
        <v>5.3927597962979599</v>
      </c>
      <c r="O58" s="48">
        <v>11.41305414534715</v>
      </c>
      <c r="P58" s="48">
        <v>8.958278639550791</v>
      </c>
      <c r="Q58" s="48">
        <v>12.217464643354061</v>
      </c>
      <c r="R58" s="48">
        <v>11.86102197560567</v>
      </c>
      <c r="S58" s="48">
        <v>3.39491927251468</v>
      </c>
      <c r="T58" s="48">
        <v>8.6775442545442889</v>
      </c>
      <c r="U58" s="48">
        <v>5.92207289074058</v>
      </c>
      <c r="V58" s="48">
        <v>5.0900540905903302</v>
      </c>
      <c r="W58" s="49">
        <v>5097.5805</v>
      </c>
      <c r="X58" s="49">
        <v>5892.183</v>
      </c>
      <c r="Y58" s="49">
        <v>6035.1040000000003</v>
      </c>
      <c r="Z58" s="48">
        <v>67.125798183752465</v>
      </c>
      <c r="AA58" s="49">
        <v>4051.11181640625</v>
      </c>
      <c r="AB58" s="49">
        <v>348.34320068359375</v>
      </c>
      <c r="AC58" s="46">
        <v>10</v>
      </c>
      <c r="AD58" s="46" t="s">
        <v>83</v>
      </c>
      <c r="AE58" s="46"/>
      <c r="AF58" s="46"/>
      <c r="AG58" s="46"/>
      <c r="AH58" s="46"/>
    </row>
    <row r="59" spans="1:34" x14ac:dyDescent="0.35">
      <c r="A59" s="46">
        <v>180</v>
      </c>
      <c r="B59" s="46" t="s">
        <v>311</v>
      </c>
      <c r="C59" s="46" t="s">
        <v>312</v>
      </c>
      <c r="D59" s="46" t="s">
        <v>205</v>
      </c>
      <c r="E59" s="46" t="s">
        <v>80</v>
      </c>
      <c r="F59" s="46" t="s">
        <v>110</v>
      </c>
      <c r="G59" s="46" t="s">
        <v>84</v>
      </c>
      <c r="H59" s="47">
        <v>0.33118873595266851</v>
      </c>
      <c r="I59" s="47">
        <v>0.45990737354541861</v>
      </c>
      <c r="J59" s="48">
        <v>21.952113509178162</v>
      </c>
      <c r="K59" s="48">
        <v>19.869896769523621</v>
      </c>
      <c r="L59" s="48">
        <v>58.177989721298218</v>
      </c>
      <c r="M59" s="48">
        <v>18.779595848493368</v>
      </c>
      <c r="N59" s="48">
        <v>3.1725170702477401</v>
      </c>
      <c r="O59" s="48">
        <v>8.9116986392147908</v>
      </c>
      <c r="P59" s="48">
        <v>10.958198245340959</v>
      </c>
      <c r="Q59" s="48">
        <v>10.465798613268209</v>
      </c>
      <c r="R59" s="48">
        <v>9.7631604005551402</v>
      </c>
      <c r="S59" s="48">
        <v>9.2121374494089796</v>
      </c>
      <c r="T59" s="48">
        <v>9.8909839020801193</v>
      </c>
      <c r="U59" s="48">
        <v>10.29936271364415</v>
      </c>
      <c r="V59" s="48">
        <v>8.5465471177402801</v>
      </c>
      <c r="W59" s="49">
        <v>90047.643500000006</v>
      </c>
      <c r="X59" s="49">
        <v>99148.932000000001</v>
      </c>
      <c r="Y59" s="49">
        <v>102396.96799999999</v>
      </c>
      <c r="Z59" s="48">
        <v>56.206732607005506</v>
      </c>
      <c r="AA59" s="46">
        <v>57553.98828125</v>
      </c>
      <c r="AB59" s="49">
        <v>50082.98046875</v>
      </c>
      <c r="AC59" s="46">
        <v>10</v>
      </c>
      <c r="AD59" s="46" t="s">
        <v>83</v>
      </c>
      <c r="AE59" s="46"/>
      <c r="AF59" s="46"/>
      <c r="AG59" s="46"/>
      <c r="AH59" s="46"/>
    </row>
    <row r="60" spans="1:34" x14ac:dyDescent="0.35">
      <c r="A60" s="46">
        <v>180</v>
      </c>
      <c r="B60" s="46" t="s">
        <v>311</v>
      </c>
      <c r="C60" s="46" t="s">
        <v>312</v>
      </c>
      <c r="D60" s="46" t="s">
        <v>205</v>
      </c>
      <c r="E60" s="46" t="s">
        <v>80</v>
      </c>
      <c r="F60" s="46" t="s">
        <v>110</v>
      </c>
      <c r="G60" s="46" t="s">
        <v>82</v>
      </c>
      <c r="H60" s="47">
        <v>0.33118873595266851</v>
      </c>
      <c r="I60" s="47">
        <v>0.16598402583617819</v>
      </c>
      <c r="J60" s="48">
        <v>27.321764826774597</v>
      </c>
      <c r="K60" s="48">
        <v>19.801746308803558</v>
      </c>
      <c r="L60" s="48">
        <v>52.876490354537964</v>
      </c>
      <c r="M60" s="48">
        <v>22.122845951947507</v>
      </c>
      <c r="N60" s="48">
        <v>5.19891866642386</v>
      </c>
      <c r="O60" s="48">
        <v>6.0322973276684895</v>
      </c>
      <c r="P60" s="48">
        <v>13.769449493328381</v>
      </c>
      <c r="Q60" s="48">
        <v>11.55565720803436</v>
      </c>
      <c r="R60" s="48">
        <v>10.941370511979789</v>
      </c>
      <c r="S60" s="48">
        <v>6.0010685117528704</v>
      </c>
      <c r="T60" s="48">
        <v>8.9085388811025989</v>
      </c>
      <c r="U60" s="48">
        <v>8.6491123433855304</v>
      </c>
      <c r="V60" s="48">
        <v>6.8207411043746298</v>
      </c>
      <c r="W60" s="49">
        <v>90047.643500000006</v>
      </c>
      <c r="X60" s="49">
        <v>99148.932000000001</v>
      </c>
      <c r="Y60" s="49">
        <v>102396.96799999999</v>
      </c>
      <c r="Z60" s="48">
        <v>43.793267392991083</v>
      </c>
      <c r="AA60" s="46">
        <v>44842.9765625</v>
      </c>
      <c r="AB60" s="49">
        <v>15981.47265625</v>
      </c>
      <c r="AC60" s="46">
        <v>10</v>
      </c>
      <c r="AD60" s="46" t="s">
        <v>83</v>
      </c>
      <c r="AE60" s="46"/>
      <c r="AF60" s="46"/>
      <c r="AG60" s="46"/>
      <c r="AH60" s="46"/>
    </row>
    <row r="61" spans="1:34" x14ac:dyDescent="0.35">
      <c r="A61" s="46">
        <v>188</v>
      </c>
      <c r="B61" s="46" t="s">
        <v>117</v>
      </c>
      <c r="C61" s="46" t="s">
        <v>118</v>
      </c>
      <c r="D61" s="46" t="s">
        <v>105</v>
      </c>
      <c r="E61" s="46" t="s">
        <v>80</v>
      </c>
      <c r="F61" s="46" t="s">
        <v>97</v>
      </c>
      <c r="G61" s="46" t="s">
        <v>84</v>
      </c>
      <c r="H61" s="47">
        <v>2.0063009860110999E-3</v>
      </c>
      <c r="I61" s="47">
        <v>3.1607443688755998E-3</v>
      </c>
      <c r="J61" s="48">
        <v>39.494121074676514</v>
      </c>
      <c r="K61" s="48">
        <v>41.494011878967285</v>
      </c>
      <c r="L61" s="48">
        <v>19.011868536472321</v>
      </c>
      <c r="M61" s="48">
        <v>16.412636977456422</v>
      </c>
      <c r="N61" s="48">
        <v>23.081482768359148</v>
      </c>
      <c r="O61" s="48">
        <v>31.111424999055398</v>
      </c>
      <c r="P61" s="48">
        <v>10.38258649530086</v>
      </c>
      <c r="Q61" s="48"/>
      <c r="R61" s="48">
        <v>5.2002867778489801</v>
      </c>
      <c r="S61" s="48">
        <v>1.6754998020145999</v>
      </c>
      <c r="T61" s="48">
        <v>1.6294130481287201</v>
      </c>
      <c r="U61" s="48">
        <v>8.0544704112873102</v>
      </c>
      <c r="V61" s="48">
        <v>2.4521987205488203</v>
      </c>
      <c r="W61" s="49">
        <v>4957.8180000000002</v>
      </c>
      <c r="X61" s="49">
        <v>5059.9875000000002</v>
      </c>
      <c r="Y61" s="49">
        <v>5081.7645000000002</v>
      </c>
      <c r="Z61" s="48">
        <v>29.920372531763427</v>
      </c>
      <c r="AA61" s="49">
        <v>1520.48291015625</v>
      </c>
      <c r="AB61" s="49">
        <v>12.512391090393066</v>
      </c>
      <c r="AC61" s="46">
        <v>9</v>
      </c>
      <c r="AD61" s="46" t="s">
        <v>94</v>
      </c>
      <c r="AE61" s="46"/>
      <c r="AF61" s="46"/>
      <c r="AG61" s="46"/>
      <c r="AH61" s="46"/>
    </row>
    <row r="62" spans="1:34" x14ac:dyDescent="0.35">
      <c r="A62" s="46">
        <v>188</v>
      </c>
      <c r="B62" s="46" t="s">
        <v>117</v>
      </c>
      <c r="C62" s="46" t="s">
        <v>118</v>
      </c>
      <c r="D62" s="46" t="s">
        <v>105</v>
      </c>
      <c r="E62" s="46" t="s">
        <v>80</v>
      </c>
      <c r="F62" s="46" t="s">
        <v>97</v>
      </c>
      <c r="G62" s="46" t="s">
        <v>82</v>
      </c>
      <c r="H62" s="47">
        <v>2.0063009860110999E-3</v>
      </c>
      <c r="I62" s="47">
        <v>1.5134134332371E-3</v>
      </c>
      <c r="J62" s="48">
        <v>41.373032331466675</v>
      </c>
      <c r="K62" s="48">
        <v>40.537378191947937</v>
      </c>
      <c r="L62" s="48">
        <v>18.089590966701508</v>
      </c>
      <c r="M62" s="48">
        <v>21.494636044771308</v>
      </c>
      <c r="N62" s="48">
        <v>19.87839418256798</v>
      </c>
      <c r="O62" s="48">
        <v>22.628936172368519</v>
      </c>
      <c r="P62" s="48">
        <v>17.908441751731598</v>
      </c>
      <c r="Q62" s="48"/>
      <c r="R62" s="48">
        <v>3.3769642350454503</v>
      </c>
      <c r="S62" s="48">
        <v>1.92833716512152</v>
      </c>
      <c r="T62" s="48">
        <v>2.14181333137762</v>
      </c>
      <c r="U62" s="48">
        <v>7.8240209118865103</v>
      </c>
      <c r="V62" s="48">
        <v>2.8184562051305599</v>
      </c>
      <c r="W62" s="49">
        <v>4957.8180000000002</v>
      </c>
      <c r="X62" s="49">
        <v>5059.9875000000002</v>
      </c>
      <c r="Y62" s="49">
        <v>5081.7645000000002</v>
      </c>
      <c r="Z62" s="48">
        <v>70.07962746823614</v>
      </c>
      <c r="AA62" s="49">
        <v>3561.28173828125</v>
      </c>
      <c r="AB62" s="49">
        <v>14.952852249145508</v>
      </c>
      <c r="AC62" s="46">
        <v>9</v>
      </c>
      <c r="AD62" s="46" t="s">
        <v>94</v>
      </c>
      <c r="AE62" s="46"/>
      <c r="AF62" s="46"/>
      <c r="AG62" s="46"/>
      <c r="AH62" s="46"/>
    </row>
    <row r="63" spans="1:34" x14ac:dyDescent="0.35">
      <c r="A63" s="46">
        <v>384</v>
      </c>
      <c r="B63" s="46" t="s">
        <v>287</v>
      </c>
      <c r="C63" s="46" t="s">
        <v>346</v>
      </c>
      <c r="D63" s="46" t="s">
        <v>205</v>
      </c>
      <c r="E63" s="46" t="s">
        <v>87</v>
      </c>
      <c r="F63" s="46" t="s">
        <v>144</v>
      </c>
      <c r="G63" s="46" t="s">
        <v>84</v>
      </c>
      <c r="H63" s="47">
        <v>0.21021510088039519</v>
      </c>
      <c r="I63" s="47">
        <v>0.32742021953125022</v>
      </c>
      <c r="J63" s="48">
        <v>20.506830513477325</v>
      </c>
      <c r="K63" s="48">
        <v>39.915847778320313</v>
      </c>
      <c r="L63" s="48">
        <v>39.577320218086243</v>
      </c>
      <c r="M63" s="48">
        <v>16.357341726777769</v>
      </c>
      <c r="N63" s="48">
        <v>4.1494886603061296</v>
      </c>
      <c r="O63" s="48">
        <v>22.901057762451853</v>
      </c>
      <c r="P63" s="48">
        <v>17.01479055063421</v>
      </c>
      <c r="Q63" s="48">
        <v>10.54483440810016</v>
      </c>
      <c r="R63" s="48">
        <v>9.5229693110066904</v>
      </c>
      <c r="S63" s="48">
        <v>4.6212727156563593</v>
      </c>
      <c r="T63" s="48">
        <v>6.65537876658526</v>
      </c>
      <c r="U63" s="48">
        <v>5.67157927709356</v>
      </c>
      <c r="V63" s="48">
        <v>2.5612868213852802</v>
      </c>
      <c r="W63" s="49">
        <v>29639.736499999999</v>
      </c>
      <c r="X63" s="49">
        <v>29639.736499999999</v>
      </c>
      <c r="Y63" s="49">
        <v>30395.002</v>
      </c>
      <c r="Z63" s="48">
        <v>45.987728342815394</v>
      </c>
      <c r="AA63" s="49">
        <v>13977.970703125</v>
      </c>
      <c r="AB63" s="49">
        <v>8984.7626953125</v>
      </c>
      <c r="AC63" s="46">
        <v>10</v>
      </c>
      <c r="AD63" s="46" t="s">
        <v>83</v>
      </c>
      <c r="AE63" s="46"/>
      <c r="AF63" s="46"/>
      <c r="AG63" s="46"/>
      <c r="AH63" s="46"/>
    </row>
    <row r="64" spans="1:34" x14ac:dyDescent="0.35">
      <c r="A64" s="46">
        <v>384</v>
      </c>
      <c r="B64" s="46" t="s">
        <v>287</v>
      </c>
      <c r="C64" s="46" t="s">
        <v>346</v>
      </c>
      <c r="D64" s="46" t="s">
        <v>205</v>
      </c>
      <c r="E64" s="46" t="s">
        <v>87</v>
      </c>
      <c r="F64" s="46" t="s">
        <v>144</v>
      </c>
      <c r="G64" s="46" t="s">
        <v>82</v>
      </c>
      <c r="H64" s="47">
        <v>0.21021510088039519</v>
      </c>
      <c r="I64" s="47">
        <v>0.1104230167571178</v>
      </c>
      <c r="J64" s="48">
        <v>23.186388611793518</v>
      </c>
      <c r="K64" s="48">
        <v>47.581940889358521</v>
      </c>
      <c r="L64" s="48">
        <v>29.231670498847961</v>
      </c>
      <c r="M64" s="48">
        <v>18.456908863822949</v>
      </c>
      <c r="N64" s="48">
        <v>4.7294796140893602</v>
      </c>
      <c r="O64" s="48">
        <v>22.802669380335168</v>
      </c>
      <c r="P64" s="48">
        <v>24.779271688487512</v>
      </c>
      <c r="Q64" s="48">
        <v>8.4371254279717096</v>
      </c>
      <c r="R64" s="48">
        <v>8.9826594645069502</v>
      </c>
      <c r="S64" s="48">
        <v>3.0230367054260201</v>
      </c>
      <c r="T64" s="48">
        <v>3.3169936890023801</v>
      </c>
      <c r="U64" s="48">
        <v>2.9176555181952502</v>
      </c>
      <c r="V64" s="48">
        <v>2.5541996481633098</v>
      </c>
      <c r="W64" s="49">
        <v>29639.736499999999</v>
      </c>
      <c r="X64" s="49">
        <v>29639.736499999999</v>
      </c>
      <c r="Y64" s="49">
        <v>30395.002</v>
      </c>
      <c r="Z64" s="48">
        <v>54.012271657185586</v>
      </c>
      <c r="AA64" s="49">
        <v>16417.03125</v>
      </c>
      <c r="AB64" s="49">
        <v>4016.208984375</v>
      </c>
      <c r="AC64" s="46">
        <v>10</v>
      </c>
      <c r="AD64" s="46" t="s">
        <v>83</v>
      </c>
      <c r="AE64" s="46"/>
      <c r="AF64" s="46"/>
      <c r="AG64" s="46"/>
      <c r="AH64" s="46"/>
    </row>
    <row r="65" spans="1:34" x14ac:dyDescent="0.35">
      <c r="A65" s="46">
        <v>192</v>
      </c>
      <c r="B65" s="46" t="s">
        <v>128</v>
      </c>
      <c r="C65" s="46" t="s">
        <v>129</v>
      </c>
      <c r="D65" s="46" t="s">
        <v>105</v>
      </c>
      <c r="E65" s="46" t="s">
        <v>80</v>
      </c>
      <c r="F65" s="46" t="s">
        <v>81</v>
      </c>
      <c r="G65" s="46" t="s">
        <v>84</v>
      </c>
      <c r="H65" s="47">
        <v>2.6887050480684E-3</v>
      </c>
      <c r="I65" s="47">
        <v>6.4537703481409E-3</v>
      </c>
      <c r="J65" s="48">
        <v>8.4857068955898285</v>
      </c>
      <c r="K65" s="48">
        <v>40.485507249832153</v>
      </c>
      <c r="L65" s="48">
        <v>51.028788089752197</v>
      </c>
      <c r="M65" s="48">
        <v>5.6435539196383795</v>
      </c>
      <c r="N65" s="48">
        <v>2.8421527492197898</v>
      </c>
      <c r="O65" s="48">
        <v>32.291617935002002</v>
      </c>
      <c r="P65" s="48">
        <v>8.1938897504068695</v>
      </c>
      <c r="Q65" s="48">
        <v>8.4746003559609004</v>
      </c>
      <c r="R65" s="48">
        <v>10.88368941380021</v>
      </c>
      <c r="S65" s="48">
        <v>4.38618656009288</v>
      </c>
      <c r="T65" s="48">
        <v>1.0166054546250201</v>
      </c>
      <c r="U65" s="48">
        <v>13.805637772302601</v>
      </c>
      <c r="V65" s="48">
        <v>12.46206608895042</v>
      </c>
      <c r="W65" s="49">
        <v>11202.8465</v>
      </c>
      <c r="X65" s="49">
        <v>11122.1685</v>
      </c>
      <c r="Y65" s="49">
        <v>11059.82</v>
      </c>
      <c r="Z65" s="48">
        <v>36.841854813457573</v>
      </c>
      <c r="AA65" s="49">
        <v>4074.642822265625</v>
      </c>
      <c r="AB65" s="49">
        <v>68.211692810058594</v>
      </c>
      <c r="AC65" s="46">
        <v>10</v>
      </c>
      <c r="AD65" s="46" t="s">
        <v>83</v>
      </c>
      <c r="AE65" s="46"/>
      <c r="AF65" s="46"/>
      <c r="AG65" s="46"/>
      <c r="AH65" s="46"/>
    </row>
    <row r="66" spans="1:34" x14ac:dyDescent="0.35">
      <c r="A66" s="46">
        <v>192</v>
      </c>
      <c r="B66" s="46" t="s">
        <v>128</v>
      </c>
      <c r="C66" s="46" t="s">
        <v>129</v>
      </c>
      <c r="D66" s="46" t="s">
        <v>105</v>
      </c>
      <c r="E66" s="46" t="s">
        <v>80</v>
      </c>
      <c r="F66" s="46" t="s">
        <v>81</v>
      </c>
      <c r="G66" s="46" t="s">
        <v>82</v>
      </c>
      <c r="H66" s="47">
        <v>2.6887050480684E-3</v>
      </c>
      <c r="I66" s="47">
        <v>4.9244059573580001E-4</v>
      </c>
      <c r="J66" s="48">
        <v>22.438935935497284</v>
      </c>
      <c r="K66" s="48">
        <v>34.804445505142212</v>
      </c>
      <c r="L66" s="48">
        <v>42.756614089012146</v>
      </c>
      <c r="M66" s="48">
        <v>12.581105141942489</v>
      </c>
      <c r="N66" s="48">
        <v>9.8578313985820607</v>
      </c>
      <c r="O66" s="48">
        <v>32.581879190431465</v>
      </c>
      <c r="P66" s="48">
        <v>2.2225683110237</v>
      </c>
      <c r="Q66" s="48">
        <v>5.3796904841014301</v>
      </c>
      <c r="R66" s="48">
        <v>10.00789441704392</v>
      </c>
      <c r="S66" s="48">
        <v>0.82451372323348993</v>
      </c>
      <c r="T66" s="48">
        <v>0.84466512367511992</v>
      </c>
      <c r="U66" s="48">
        <v>12.74274548044465</v>
      </c>
      <c r="V66" s="48">
        <v>12.957106729522449</v>
      </c>
      <c r="W66" s="49">
        <v>11202.8465</v>
      </c>
      <c r="X66" s="49">
        <v>11122.1685</v>
      </c>
      <c r="Y66" s="49">
        <v>11059.82</v>
      </c>
      <c r="Z66" s="48">
        <v>63.158145186541127</v>
      </c>
      <c r="AA66" s="49">
        <v>6985.17724609375</v>
      </c>
      <c r="AB66" s="49">
        <v>9.9184169769287109</v>
      </c>
      <c r="AC66" s="46">
        <v>10</v>
      </c>
      <c r="AD66" s="46" t="s">
        <v>83</v>
      </c>
      <c r="AE66" s="46"/>
      <c r="AF66" s="46"/>
      <c r="AG66" s="46"/>
      <c r="AH66" s="46"/>
    </row>
    <row r="67" spans="1:34" x14ac:dyDescent="0.35">
      <c r="A67" s="46">
        <v>214</v>
      </c>
      <c r="B67" s="46" t="s">
        <v>169</v>
      </c>
      <c r="C67" s="46" t="s">
        <v>170</v>
      </c>
      <c r="D67" s="46" t="s">
        <v>105</v>
      </c>
      <c r="E67" s="46" t="s">
        <v>80</v>
      </c>
      <c r="F67" s="46" t="s">
        <v>81</v>
      </c>
      <c r="G67" s="46" t="s">
        <v>84</v>
      </c>
      <c r="H67" s="47">
        <v>8.7861887056307E-3</v>
      </c>
      <c r="I67" s="47">
        <v>2.02901488865482E-2</v>
      </c>
      <c r="J67" s="48">
        <v>9.2096425592899323</v>
      </c>
      <c r="K67" s="48">
        <v>45.962360501289368</v>
      </c>
      <c r="L67" s="48">
        <v>44.82799768447876</v>
      </c>
      <c r="M67" s="48">
        <v>5.8247535872922498</v>
      </c>
      <c r="N67" s="48">
        <v>3.3848892982506298</v>
      </c>
      <c r="O67" s="48">
        <v>36.347290093123</v>
      </c>
      <c r="P67" s="48">
        <v>9.6150683293273289</v>
      </c>
      <c r="Q67" s="48">
        <v>9.9185757047589203</v>
      </c>
      <c r="R67" s="48">
        <v>8.9319019829632698</v>
      </c>
      <c r="S67" s="48">
        <v>2.8567292901672299</v>
      </c>
      <c r="T67" s="48">
        <v>3.9003775745043101</v>
      </c>
      <c r="U67" s="48">
        <v>11.127888890037649</v>
      </c>
      <c r="V67" s="48">
        <v>8.0925252495731996</v>
      </c>
      <c r="W67" s="49">
        <v>10894.0435</v>
      </c>
      <c r="X67" s="49">
        <v>11123.4755</v>
      </c>
      <c r="Y67" s="49">
        <v>11230.7335</v>
      </c>
      <c r="Z67" s="48">
        <v>25.600855462731971</v>
      </c>
      <c r="AA67" s="49">
        <v>2875.163818359375</v>
      </c>
      <c r="AB67" s="49">
        <v>146.91960144042969</v>
      </c>
      <c r="AC67" s="46">
        <v>10</v>
      </c>
      <c r="AD67" s="46" t="s">
        <v>83</v>
      </c>
      <c r="AE67" s="46"/>
      <c r="AF67" s="46"/>
      <c r="AG67" s="46"/>
      <c r="AH67" s="46"/>
    </row>
    <row r="68" spans="1:34" x14ac:dyDescent="0.35">
      <c r="A68" s="46">
        <v>214</v>
      </c>
      <c r="B68" s="46" t="s">
        <v>169</v>
      </c>
      <c r="C68" s="46" t="s">
        <v>170</v>
      </c>
      <c r="D68" s="46" t="s">
        <v>105</v>
      </c>
      <c r="E68" s="46" t="s">
        <v>80</v>
      </c>
      <c r="F68" s="46" t="s">
        <v>81</v>
      </c>
      <c r="G68" s="46" t="s">
        <v>82</v>
      </c>
      <c r="H68" s="47">
        <v>8.7861887056307E-3</v>
      </c>
      <c r="I68" s="47">
        <v>4.8276590253174996E-3</v>
      </c>
      <c r="J68" s="48">
        <v>22.298018634319305</v>
      </c>
      <c r="K68" s="48">
        <v>46.629628539085388</v>
      </c>
      <c r="L68" s="48">
        <v>31.072354316711426</v>
      </c>
      <c r="M68" s="48">
        <v>14.563507414759179</v>
      </c>
      <c r="N68" s="48">
        <v>7.7345115542262102</v>
      </c>
      <c r="O68" s="48">
        <v>28.659603024966131</v>
      </c>
      <c r="P68" s="48">
        <v>17.970024913107942</v>
      </c>
      <c r="Q68" s="48">
        <v>5.4122306936375004</v>
      </c>
      <c r="R68" s="48">
        <v>9.3454999669574512</v>
      </c>
      <c r="S68" s="48">
        <v>0.34695394900031001</v>
      </c>
      <c r="T68" s="48">
        <v>1.3656484500163799</v>
      </c>
      <c r="U68" s="48">
        <v>7.8845008367273595</v>
      </c>
      <c r="V68" s="48">
        <v>6.7175191966024395</v>
      </c>
      <c r="W68" s="49">
        <v>10894.0435</v>
      </c>
      <c r="X68" s="49">
        <v>11123.4755</v>
      </c>
      <c r="Y68" s="49">
        <v>11230.7335</v>
      </c>
      <c r="Z68" s="48">
        <v>74.399144537266295</v>
      </c>
      <c r="AA68" s="49">
        <v>8355.5693359375</v>
      </c>
      <c r="AB68" s="49">
        <v>107.63706207275391</v>
      </c>
      <c r="AC68" s="46">
        <v>10</v>
      </c>
      <c r="AD68" s="46" t="s">
        <v>83</v>
      </c>
      <c r="AE68" s="46"/>
      <c r="AF68" s="46"/>
      <c r="AG68" s="46"/>
      <c r="AH68" s="46"/>
    </row>
    <row r="69" spans="1:34" x14ac:dyDescent="0.35">
      <c r="A69" s="46">
        <v>218</v>
      </c>
      <c r="B69" s="46" t="s">
        <v>159</v>
      </c>
      <c r="C69" s="46" t="s">
        <v>160</v>
      </c>
      <c r="D69" s="46" t="s">
        <v>105</v>
      </c>
      <c r="E69" s="46" t="s">
        <v>161</v>
      </c>
      <c r="F69" s="46" t="s">
        <v>97</v>
      </c>
      <c r="G69" s="46" t="s">
        <v>84</v>
      </c>
      <c r="H69" s="47">
        <v>7.9374393693256995E-3</v>
      </c>
      <c r="I69" s="47">
        <v>1.9734738434688801E-2</v>
      </c>
      <c r="J69" s="48">
        <v>31.273487210273743</v>
      </c>
      <c r="K69" s="48">
        <v>23.286242783069611</v>
      </c>
      <c r="L69" s="48">
        <v>45.440268516540527</v>
      </c>
      <c r="M69" s="48">
        <v>29.243797201670279</v>
      </c>
      <c r="N69" s="48">
        <v>2.02969000448801</v>
      </c>
      <c r="O69" s="48">
        <v>15.84888666373627</v>
      </c>
      <c r="P69" s="48">
        <v>7.4373558482482105</v>
      </c>
      <c r="Q69" s="48">
        <v>8.7396921988573411</v>
      </c>
      <c r="R69" s="48">
        <v>7.5855228353996704</v>
      </c>
      <c r="S69" s="48">
        <v>7.0828091439090297</v>
      </c>
      <c r="T69" s="48">
        <v>4.1241351892365303</v>
      </c>
      <c r="U69" s="48">
        <v>7.86801036826561</v>
      </c>
      <c r="V69" s="48">
        <v>10.04010054618908</v>
      </c>
      <c r="W69" s="49">
        <v>17049.5465</v>
      </c>
      <c r="X69" s="49">
        <v>17682.4545</v>
      </c>
      <c r="Y69" s="49">
        <v>17823.897000000001</v>
      </c>
      <c r="Z69" s="48">
        <v>31.118765773793701</v>
      </c>
      <c r="AA69" s="49">
        <v>5546.57666015625</v>
      </c>
      <c r="AB69" s="49">
        <v>283.73648071289063</v>
      </c>
      <c r="AC69" s="46">
        <v>10</v>
      </c>
      <c r="AD69" s="46" t="s">
        <v>83</v>
      </c>
      <c r="AE69" s="46"/>
      <c r="AF69" s="46"/>
      <c r="AG69" s="46"/>
      <c r="AH69" s="46"/>
    </row>
    <row r="70" spans="1:34" x14ac:dyDescent="0.35">
      <c r="A70" s="46">
        <v>218</v>
      </c>
      <c r="B70" s="46" t="s">
        <v>159</v>
      </c>
      <c r="C70" s="46" t="s">
        <v>160</v>
      </c>
      <c r="D70" s="46" t="s">
        <v>105</v>
      </c>
      <c r="E70" s="46" t="s">
        <v>161</v>
      </c>
      <c r="F70" s="46" t="s">
        <v>97</v>
      </c>
      <c r="G70" s="46" t="s">
        <v>82</v>
      </c>
      <c r="H70" s="47">
        <v>7.9374393693256995E-3</v>
      </c>
      <c r="I70" s="47">
        <v>2.6077238016166998E-3</v>
      </c>
      <c r="J70" s="48">
        <v>42.817467451095581</v>
      </c>
      <c r="K70" s="48">
        <v>41.154903173446655</v>
      </c>
      <c r="L70" s="48">
        <v>16.027629375457764</v>
      </c>
      <c r="M70" s="48">
        <v>35.015773037187408</v>
      </c>
      <c r="N70" s="48">
        <v>7.8016929540085602</v>
      </c>
      <c r="O70" s="48">
        <v>13.986937872847092</v>
      </c>
      <c r="P70" s="48">
        <v>27.167966929892351</v>
      </c>
      <c r="Q70" s="48">
        <v>2.16374357394265</v>
      </c>
      <c r="R70" s="48">
        <v>4.8672379074110195</v>
      </c>
      <c r="S70" s="48">
        <v>0.97560969955387999</v>
      </c>
      <c r="T70" s="48">
        <v>0.65208142058634</v>
      </c>
      <c r="U70" s="48">
        <v>4.2277943187410401</v>
      </c>
      <c r="V70" s="48">
        <v>3.14116228582962</v>
      </c>
      <c r="W70" s="49">
        <v>17049.5465</v>
      </c>
      <c r="X70" s="49">
        <v>17682.4545</v>
      </c>
      <c r="Y70" s="49">
        <v>17823.897000000001</v>
      </c>
      <c r="Z70" s="48">
        <v>68.881234226206303</v>
      </c>
      <c r="AA70" s="49">
        <v>12277.3203125</v>
      </c>
      <c r="AB70" s="49">
        <v>89.000534057617188</v>
      </c>
      <c r="AC70" s="46">
        <v>10</v>
      </c>
      <c r="AD70" s="46" t="s">
        <v>83</v>
      </c>
      <c r="AE70" s="46"/>
      <c r="AF70" s="46"/>
      <c r="AG70" s="46"/>
      <c r="AH70" s="46"/>
    </row>
    <row r="71" spans="1:34" x14ac:dyDescent="0.35">
      <c r="A71" s="46">
        <v>818</v>
      </c>
      <c r="B71" s="46" t="s">
        <v>197</v>
      </c>
      <c r="C71" s="46" t="s">
        <v>198</v>
      </c>
      <c r="D71" s="46" t="s">
        <v>109</v>
      </c>
      <c r="E71" s="46" t="s">
        <v>87</v>
      </c>
      <c r="F71" s="46" t="s">
        <v>155</v>
      </c>
      <c r="G71" s="46" t="s">
        <v>84</v>
      </c>
      <c r="H71" s="47">
        <v>1.96817970481813E-2</v>
      </c>
      <c r="I71" s="47">
        <v>2.4081902602078799E-2</v>
      </c>
      <c r="J71" s="48">
        <v>39.873775839805603</v>
      </c>
      <c r="K71" s="48">
        <v>51.681286096572876</v>
      </c>
      <c r="L71" s="48">
        <v>8.4449402987957001</v>
      </c>
      <c r="M71" s="48">
        <v>33.015970625537925</v>
      </c>
      <c r="N71" s="48">
        <v>6.8578042872684906</v>
      </c>
      <c r="O71" s="48">
        <v>24.384077599968577</v>
      </c>
      <c r="P71" s="48">
        <v>27.297207254471839</v>
      </c>
      <c r="Q71" s="48"/>
      <c r="R71" s="48">
        <v>2.9975605723674001</v>
      </c>
      <c r="S71" s="48">
        <v>1.37859037373395</v>
      </c>
      <c r="T71" s="48">
        <v>0.23031162365766</v>
      </c>
      <c r="U71" s="48">
        <v>3.0019292840152199</v>
      </c>
      <c r="V71" s="48">
        <v>0.83654837899539003</v>
      </c>
      <c r="W71" s="49">
        <v>97528.653999999995</v>
      </c>
      <c r="X71" s="49">
        <v>110957.008</v>
      </c>
      <c r="Y71" s="49">
        <v>112618.24950000001</v>
      </c>
      <c r="Z71" s="48">
        <v>62.987215737136196</v>
      </c>
      <c r="AA71" s="49">
        <v>70935.1015625</v>
      </c>
      <c r="AB71" s="49">
        <v>4477.60498046875</v>
      </c>
      <c r="AC71" s="46">
        <v>9</v>
      </c>
      <c r="AD71" s="46" t="s">
        <v>94</v>
      </c>
      <c r="AE71" s="46"/>
      <c r="AF71" s="46"/>
      <c r="AG71" s="46"/>
      <c r="AH71" s="46"/>
    </row>
    <row r="72" spans="1:34" x14ac:dyDescent="0.35">
      <c r="A72" s="46">
        <v>818</v>
      </c>
      <c r="B72" s="46" t="s">
        <v>197</v>
      </c>
      <c r="C72" s="46" t="s">
        <v>198</v>
      </c>
      <c r="D72" s="46" t="s">
        <v>109</v>
      </c>
      <c r="E72" s="46" t="s">
        <v>87</v>
      </c>
      <c r="F72" s="46" t="s">
        <v>155</v>
      </c>
      <c r="G72" s="46" t="s">
        <v>82</v>
      </c>
      <c r="H72" s="47">
        <v>1.96817970481813E-2</v>
      </c>
      <c r="I72" s="47">
        <v>1.21938330025365E-2</v>
      </c>
      <c r="J72" s="48">
        <v>40.502119064331055</v>
      </c>
      <c r="K72" s="48">
        <v>57.781094312667847</v>
      </c>
      <c r="L72" s="48">
        <v>1.7167888581752777</v>
      </c>
      <c r="M72" s="48">
        <v>33.533482369194573</v>
      </c>
      <c r="N72" s="48">
        <v>6.9686350142879991</v>
      </c>
      <c r="O72" s="48">
        <v>23.82513193166325</v>
      </c>
      <c r="P72" s="48">
        <v>33.955961792711605</v>
      </c>
      <c r="Q72" s="48"/>
      <c r="R72" s="48">
        <v>0.36773531070294996</v>
      </c>
      <c r="S72" s="48">
        <v>0.18704206929780001</v>
      </c>
      <c r="T72" s="48">
        <v>1.2208124031190001E-2</v>
      </c>
      <c r="U72" s="48">
        <v>0.79720219744969012</v>
      </c>
      <c r="V72" s="48">
        <v>0.35260119067091</v>
      </c>
      <c r="W72" s="49">
        <v>97528.653999999995</v>
      </c>
      <c r="X72" s="49">
        <v>110957.008</v>
      </c>
      <c r="Y72" s="49">
        <v>112618.24950000001</v>
      </c>
      <c r="Z72" s="48">
        <v>37.012784262865431</v>
      </c>
      <c r="AA72" s="49">
        <v>41683.1484375</v>
      </c>
      <c r="AB72" s="49">
        <v>1422.0374755859375</v>
      </c>
      <c r="AC72" s="46">
        <v>9</v>
      </c>
      <c r="AD72" s="46" t="s">
        <v>94</v>
      </c>
      <c r="AE72" s="46"/>
      <c r="AF72" s="46"/>
      <c r="AG72" s="46"/>
      <c r="AH72" s="46"/>
    </row>
    <row r="73" spans="1:34" x14ac:dyDescent="0.35">
      <c r="A73" s="46">
        <v>222</v>
      </c>
      <c r="B73" s="46" t="s">
        <v>215</v>
      </c>
      <c r="C73" s="46" t="s">
        <v>216</v>
      </c>
      <c r="D73" s="46" t="s">
        <v>105</v>
      </c>
      <c r="E73" s="46" t="s">
        <v>80</v>
      </c>
      <c r="F73" s="46" t="s">
        <v>155</v>
      </c>
      <c r="G73" s="46" t="s">
        <v>84</v>
      </c>
      <c r="H73" s="47">
        <v>3.24625094524029E-2</v>
      </c>
      <c r="I73" s="47">
        <v>6.4806548350768794E-2</v>
      </c>
      <c r="J73" s="48">
        <v>13.841916620731354</v>
      </c>
      <c r="K73" s="48">
        <v>42.78685450553894</v>
      </c>
      <c r="L73" s="48">
        <v>43.371227383613586</v>
      </c>
      <c r="M73" s="48">
        <v>12.12017611655277</v>
      </c>
      <c r="N73" s="48">
        <v>1.7217403002740699</v>
      </c>
      <c r="O73" s="48">
        <v>26.495475875495377</v>
      </c>
      <c r="P73" s="48">
        <v>16.291381360211631</v>
      </c>
      <c r="Q73" s="48">
        <v>11.436425118365209</v>
      </c>
      <c r="R73" s="48">
        <v>8.7948162523305804</v>
      </c>
      <c r="S73" s="48">
        <v>3.7259852844323103</v>
      </c>
      <c r="T73" s="48">
        <v>4.1743436572672703</v>
      </c>
      <c r="U73" s="48">
        <v>10.752841556499931</v>
      </c>
      <c r="V73" s="48">
        <v>4.4868144785706701</v>
      </c>
      <c r="W73" s="49">
        <v>6162.9549999999999</v>
      </c>
      <c r="X73" s="49">
        <v>6255.7815000000001</v>
      </c>
      <c r="Y73" s="49">
        <v>6280.3190000000004</v>
      </c>
      <c r="Z73" s="48">
        <v>39.033391160090183</v>
      </c>
      <c r="AA73" s="49">
        <v>2451.42138671875</v>
      </c>
      <c r="AB73" s="49">
        <v>384.36981201171875</v>
      </c>
      <c r="AC73" s="46">
        <v>10</v>
      </c>
      <c r="AD73" s="46" t="s">
        <v>83</v>
      </c>
      <c r="AE73" s="46"/>
      <c r="AF73" s="46"/>
      <c r="AG73" s="46"/>
      <c r="AH73" s="46"/>
    </row>
    <row r="74" spans="1:34" x14ac:dyDescent="0.35">
      <c r="A74" s="46">
        <v>222</v>
      </c>
      <c r="B74" s="46" t="s">
        <v>215</v>
      </c>
      <c r="C74" s="46" t="s">
        <v>216</v>
      </c>
      <c r="D74" s="46" t="s">
        <v>105</v>
      </c>
      <c r="E74" s="46" t="s">
        <v>80</v>
      </c>
      <c r="F74" s="46" t="s">
        <v>155</v>
      </c>
      <c r="G74" s="46" t="s">
        <v>82</v>
      </c>
      <c r="H74" s="47">
        <v>3.24625094524029E-2</v>
      </c>
      <c r="I74" s="47">
        <v>1.17544932769872E-2</v>
      </c>
      <c r="J74" s="48">
        <v>21.324723958969116</v>
      </c>
      <c r="K74" s="48">
        <v>45.536264777183533</v>
      </c>
      <c r="L74" s="48">
        <v>33.139008283615112</v>
      </c>
      <c r="M74" s="48">
        <v>17.30709807550199</v>
      </c>
      <c r="N74" s="48">
        <v>4.0176266502321898</v>
      </c>
      <c r="O74" s="48">
        <v>26.283386808898502</v>
      </c>
      <c r="P74" s="48">
        <v>19.252879737080569</v>
      </c>
      <c r="Q74" s="48">
        <v>8.1449064393174702</v>
      </c>
      <c r="R74" s="48">
        <v>7.4544095027479207</v>
      </c>
      <c r="S74" s="48">
        <v>1.3774687873582401</v>
      </c>
      <c r="T74" s="48">
        <v>3.5208870041661804</v>
      </c>
      <c r="U74" s="48">
        <v>9.1408822873091697</v>
      </c>
      <c r="V74" s="48">
        <v>3.5004547073863397</v>
      </c>
      <c r="W74" s="49">
        <v>6162.9549999999999</v>
      </c>
      <c r="X74" s="49">
        <v>6255.7815000000001</v>
      </c>
      <c r="Y74" s="49">
        <v>6280.3190000000004</v>
      </c>
      <c r="Z74" s="48">
        <v>60.966608839909931</v>
      </c>
      <c r="AA74" s="49">
        <v>3828.8974609375</v>
      </c>
      <c r="AB74" s="49">
        <v>109.31887817382813</v>
      </c>
      <c r="AC74" s="46">
        <v>10</v>
      </c>
      <c r="AD74" s="46" t="s">
        <v>83</v>
      </c>
      <c r="AE74" s="46"/>
      <c r="AF74" s="46"/>
      <c r="AG74" s="46"/>
      <c r="AH74" s="46"/>
    </row>
    <row r="75" spans="1:34" x14ac:dyDescent="0.35">
      <c r="A75" s="46">
        <v>748</v>
      </c>
      <c r="B75" s="46" t="s">
        <v>242</v>
      </c>
      <c r="C75" s="46" t="s">
        <v>341</v>
      </c>
      <c r="D75" s="46" t="s">
        <v>205</v>
      </c>
      <c r="E75" s="46" t="s">
        <v>80</v>
      </c>
      <c r="F75" s="46" t="s">
        <v>147</v>
      </c>
      <c r="G75" s="46" t="s">
        <v>84</v>
      </c>
      <c r="H75" s="47">
        <v>3.2648794891462302E-2</v>
      </c>
      <c r="I75" s="47">
        <v>3.6797507385229501E-2</v>
      </c>
      <c r="J75" s="48">
        <v>31.927701830863953</v>
      </c>
      <c r="K75" s="48">
        <v>27.599102258682251</v>
      </c>
      <c r="L75" s="48">
        <v>40.473195910453796</v>
      </c>
      <c r="M75" s="48">
        <v>26.166724446585583</v>
      </c>
      <c r="N75" s="48">
        <v>5.7609765976593401</v>
      </c>
      <c r="O75" s="48">
        <v>10.55861533047554</v>
      </c>
      <c r="P75" s="48">
        <v>17.040487823371251</v>
      </c>
      <c r="Q75" s="48"/>
      <c r="R75" s="48">
        <v>9.2552419207860499</v>
      </c>
      <c r="S75" s="48">
        <v>8.4484752394764406</v>
      </c>
      <c r="T75" s="48">
        <v>9.7918062370728105</v>
      </c>
      <c r="U75" s="48">
        <v>5.8082875120058493</v>
      </c>
      <c r="V75" s="48">
        <v>7.1693848925643806</v>
      </c>
      <c r="W75" s="49">
        <v>1218.9165</v>
      </c>
      <c r="X75" s="49">
        <v>1206.5934999999999</v>
      </c>
      <c r="Y75" s="49">
        <v>1218.9165</v>
      </c>
      <c r="Z75" s="48">
        <v>76.461296033476515</v>
      </c>
      <c r="AA75" s="49">
        <v>931.99932861328125</v>
      </c>
      <c r="AB75" s="49">
        <v>82.542030334472656</v>
      </c>
      <c r="AC75" s="46">
        <v>9</v>
      </c>
      <c r="AD75" s="46" t="s">
        <v>94</v>
      </c>
      <c r="AE75" s="46"/>
      <c r="AF75" s="46"/>
      <c r="AG75" s="46"/>
      <c r="AH75" s="46"/>
    </row>
    <row r="76" spans="1:34" x14ac:dyDescent="0.35">
      <c r="A76" s="46">
        <v>748</v>
      </c>
      <c r="B76" s="46" t="s">
        <v>242</v>
      </c>
      <c r="C76" s="46" t="s">
        <v>341</v>
      </c>
      <c r="D76" s="46" t="s">
        <v>205</v>
      </c>
      <c r="E76" s="46" t="s">
        <v>80</v>
      </c>
      <c r="F76" s="46" t="s">
        <v>147</v>
      </c>
      <c r="G76" s="46" t="s">
        <v>82</v>
      </c>
      <c r="H76" s="47">
        <v>3.2648794891462302E-2</v>
      </c>
      <c r="I76" s="47">
        <v>1.9172439753352501E-2</v>
      </c>
      <c r="J76" s="48">
        <v>25.732538104057312</v>
      </c>
      <c r="K76" s="48">
        <v>35.19032895565033</v>
      </c>
      <c r="L76" s="48">
        <v>39.077132940292358</v>
      </c>
      <c r="M76" s="48">
        <v>21.117874449457748</v>
      </c>
      <c r="N76" s="48">
        <v>4.6146650533912501</v>
      </c>
      <c r="O76" s="48">
        <v>21.019994658993742</v>
      </c>
      <c r="P76" s="48">
        <v>14.17033280771669</v>
      </c>
      <c r="Q76" s="48"/>
      <c r="R76" s="48">
        <v>12.91902339449754</v>
      </c>
      <c r="S76" s="48">
        <v>2.4956960941097801</v>
      </c>
      <c r="T76" s="48">
        <v>10.403172776858149</v>
      </c>
      <c r="U76" s="48">
        <v>3.5471020648487799</v>
      </c>
      <c r="V76" s="48">
        <v>9.7121387001271202</v>
      </c>
      <c r="W76" s="49">
        <v>1218.9165</v>
      </c>
      <c r="X76" s="49">
        <v>1206.5934999999999</v>
      </c>
      <c r="Y76" s="49">
        <v>1218.9165</v>
      </c>
      <c r="Z76" s="48">
        <v>23.53870396652307</v>
      </c>
      <c r="AA76" s="49">
        <v>286.91714477539063</v>
      </c>
      <c r="AB76" s="49">
        <v>13.740114212036133</v>
      </c>
      <c r="AC76" s="46">
        <v>9</v>
      </c>
      <c r="AD76" s="46" t="s">
        <v>94</v>
      </c>
      <c r="AE76" s="46"/>
      <c r="AF76" s="46"/>
      <c r="AG76" s="46"/>
      <c r="AH76" s="46"/>
    </row>
    <row r="77" spans="1:34" x14ac:dyDescent="0.35">
      <c r="A77" s="46">
        <v>231</v>
      </c>
      <c r="B77" s="46" t="s">
        <v>315</v>
      </c>
      <c r="C77" s="46" t="s">
        <v>316</v>
      </c>
      <c r="D77" s="46" t="s">
        <v>205</v>
      </c>
      <c r="E77" s="46" t="s">
        <v>87</v>
      </c>
      <c r="F77" s="46" t="s">
        <v>81</v>
      </c>
      <c r="G77" s="46" t="s">
        <v>84</v>
      </c>
      <c r="H77" s="47">
        <v>0.36660424201658393</v>
      </c>
      <c r="I77" s="47">
        <v>0.43340831493422272</v>
      </c>
      <c r="J77" s="48">
        <v>13.687731325626373</v>
      </c>
      <c r="K77" s="48">
        <v>31.150960922241211</v>
      </c>
      <c r="L77" s="48">
        <v>55.161303281784058</v>
      </c>
      <c r="M77" s="48">
        <v>11.852790280607479</v>
      </c>
      <c r="N77" s="48">
        <v>1.8349403236134603</v>
      </c>
      <c r="O77" s="48">
        <v>17.274858775100679</v>
      </c>
      <c r="P77" s="48">
        <v>13.876103274415531</v>
      </c>
      <c r="Q77" s="48">
        <v>10.180960146814421</v>
      </c>
      <c r="R77" s="48">
        <v>9.6654680119655509</v>
      </c>
      <c r="S77" s="48">
        <v>7.2678394204883396</v>
      </c>
      <c r="T77" s="48">
        <v>9.3558815858023596</v>
      </c>
      <c r="U77" s="48">
        <v>10.108765507249009</v>
      </c>
      <c r="V77" s="48">
        <v>8.5823926739427101</v>
      </c>
      <c r="W77" s="49">
        <v>115737.38250000001</v>
      </c>
      <c r="X77" s="49">
        <v>122138.5885</v>
      </c>
      <c r="Y77" s="49">
        <v>125384.2865</v>
      </c>
      <c r="Z77" s="48">
        <v>72.927314875767451</v>
      </c>
      <c r="AA77" s="46">
        <v>91439.390625</v>
      </c>
      <c r="AB77" s="49">
        <v>72871.5625</v>
      </c>
      <c r="AC77" s="46">
        <v>10</v>
      </c>
      <c r="AD77" s="46" t="s">
        <v>83</v>
      </c>
      <c r="AE77" s="46"/>
      <c r="AF77" s="46"/>
      <c r="AG77" s="46"/>
      <c r="AH77" s="46"/>
    </row>
    <row r="78" spans="1:34" x14ac:dyDescent="0.35">
      <c r="A78" s="46">
        <v>231</v>
      </c>
      <c r="B78" s="46" t="s">
        <v>315</v>
      </c>
      <c r="C78" s="46" t="s">
        <v>316</v>
      </c>
      <c r="D78" s="46" t="s">
        <v>205</v>
      </c>
      <c r="E78" s="46" t="s">
        <v>87</v>
      </c>
      <c r="F78" s="46" t="s">
        <v>81</v>
      </c>
      <c r="G78" s="46" t="s">
        <v>82</v>
      </c>
      <c r="H78" s="47">
        <v>0.36660424201658393</v>
      </c>
      <c r="I78" s="47">
        <v>0.18665010601966631</v>
      </c>
      <c r="J78" s="48">
        <v>16.202445328235626</v>
      </c>
      <c r="K78" s="48">
        <v>33.457234501838684</v>
      </c>
      <c r="L78" s="48">
        <v>50.34031867980957</v>
      </c>
      <c r="M78" s="48">
        <v>14.50090257496994</v>
      </c>
      <c r="N78" s="48">
        <v>1.7015421612060999</v>
      </c>
      <c r="O78" s="48">
        <v>17.993224594465289</v>
      </c>
      <c r="P78" s="48">
        <v>15.464008683733068</v>
      </c>
      <c r="Q78" s="48">
        <v>11.361374672380819</v>
      </c>
      <c r="R78" s="48">
        <v>10.766829306431561</v>
      </c>
      <c r="S78" s="48">
        <v>5.9922013621214703</v>
      </c>
      <c r="T78" s="48">
        <v>4.4523701371873301</v>
      </c>
      <c r="U78" s="48">
        <v>11.01753813449778</v>
      </c>
      <c r="V78" s="48">
        <v>6.7500083730067999</v>
      </c>
      <c r="W78" s="49">
        <v>115737.38250000001</v>
      </c>
      <c r="X78" s="49">
        <v>122138.5885</v>
      </c>
      <c r="Y78" s="49">
        <v>125384.2865</v>
      </c>
      <c r="Z78" s="48">
        <v>27.072685124230674</v>
      </c>
      <c r="AA78" s="46">
        <v>33944.89453125</v>
      </c>
      <c r="AB78" s="49">
        <v>13313.6533203125</v>
      </c>
      <c r="AC78" s="46">
        <v>10</v>
      </c>
      <c r="AD78" s="46" t="s">
        <v>83</v>
      </c>
      <c r="AE78" s="46"/>
      <c r="AF78" s="46"/>
      <c r="AG78" s="46"/>
      <c r="AH78" s="46"/>
    </row>
    <row r="79" spans="1:34" x14ac:dyDescent="0.35">
      <c r="A79" s="46">
        <v>242</v>
      </c>
      <c r="B79" s="46" t="s">
        <v>142</v>
      </c>
      <c r="C79" s="46" t="s">
        <v>143</v>
      </c>
      <c r="D79" s="46" t="s">
        <v>121</v>
      </c>
      <c r="E79" s="46" t="s">
        <v>80</v>
      </c>
      <c r="F79" s="46" t="s">
        <v>144</v>
      </c>
      <c r="G79" s="46" t="s">
        <v>84</v>
      </c>
      <c r="H79" s="47">
        <v>5.7576633181346997E-3</v>
      </c>
      <c r="I79" s="47">
        <v>8.6872861721343005E-3</v>
      </c>
      <c r="J79" s="48">
        <v>40.816423296928406</v>
      </c>
      <c r="K79" s="48">
        <v>10.606343299150467</v>
      </c>
      <c r="L79" s="48">
        <v>48.577234148979187</v>
      </c>
      <c r="M79" s="48">
        <v>32.562293146051964</v>
      </c>
      <c r="N79" s="48">
        <v>8.2541305576099298</v>
      </c>
      <c r="O79" s="48">
        <v>5.0488869828244294</v>
      </c>
      <c r="P79" s="48">
        <v>5.55745627781865</v>
      </c>
      <c r="Q79" s="48">
        <v>13.562591183915909</v>
      </c>
      <c r="R79" s="48">
        <v>6.60630498703705</v>
      </c>
      <c r="S79" s="48">
        <v>2.82037038431785</v>
      </c>
      <c r="T79" s="48">
        <v>7.3493603122569899</v>
      </c>
      <c r="U79" s="48">
        <v>10.09401259726897</v>
      </c>
      <c r="V79" s="48">
        <v>8.1445935708996302</v>
      </c>
      <c r="W79" s="49">
        <v>916.71100000000001</v>
      </c>
      <c r="X79" s="49">
        <v>916.71100000000001</v>
      </c>
      <c r="Y79" s="49">
        <v>919.42200000000003</v>
      </c>
      <c r="Z79" s="48">
        <v>41.773639721128617</v>
      </c>
      <c r="AA79" s="49">
        <v>384.07601928710938</v>
      </c>
      <c r="AB79" s="49">
        <v>8.8692531585693359</v>
      </c>
      <c r="AC79" s="46">
        <v>10</v>
      </c>
      <c r="AD79" s="46" t="s">
        <v>83</v>
      </c>
      <c r="AE79" s="46"/>
      <c r="AF79" s="46"/>
      <c r="AG79" s="46"/>
      <c r="AH79" s="46"/>
    </row>
    <row r="80" spans="1:34" x14ac:dyDescent="0.35">
      <c r="A80" s="46">
        <v>242</v>
      </c>
      <c r="B80" s="46" t="s">
        <v>142</v>
      </c>
      <c r="C80" s="46" t="s">
        <v>143</v>
      </c>
      <c r="D80" s="46" t="s">
        <v>121</v>
      </c>
      <c r="E80" s="46" t="s">
        <v>80</v>
      </c>
      <c r="F80" s="46" t="s">
        <v>144</v>
      </c>
      <c r="G80" s="46" t="s">
        <v>82</v>
      </c>
      <c r="H80" s="47">
        <v>5.7576633181346997E-3</v>
      </c>
      <c r="I80" s="47">
        <v>3.6558487957152998E-3</v>
      </c>
      <c r="J80" s="48">
        <v>33.215972781181335</v>
      </c>
      <c r="K80" s="48">
        <v>28.981989622116089</v>
      </c>
      <c r="L80" s="48">
        <v>37.802037596702576</v>
      </c>
      <c r="M80" s="48">
        <v>25.589314348461219</v>
      </c>
      <c r="N80" s="48">
        <v>7.6266587650271305</v>
      </c>
      <c r="O80" s="48">
        <v>5.8435210867153895</v>
      </c>
      <c r="P80" s="48">
        <v>23.13846952669779</v>
      </c>
      <c r="Q80" s="48">
        <v>2.1968922673894697</v>
      </c>
      <c r="R80" s="48">
        <v>8.8241989666059002</v>
      </c>
      <c r="S80" s="48">
        <v>1.4661929231947601</v>
      </c>
      <c r="T80" s="48">
        <v>6.6725290145551996</v>
      </c>
      <c r="U80" s="48">
        <v>6.3047953302288908</v>
      </c>
      <c r="V80" s="48">
        <v>12.33742777112599</v>
      </c>
      <c r="W80" s="49">
        <v>916.71100000000001</v>
      </c>
      <c r="X80" s="49">
        <v>916.71100000000001</v>
      </c>
      <c r="Y80" s="49">
        <v>919.42200000000003</v>
      </c>
      <c r="Z80" s="48">
        <v>58.226360278870615</v>
      </c>
      <c r="AA80" s="49">
        <v>535.345947265625</v>
      </c>
      <c r="AB80" s="49">
        <v>5.0261774063110352</v>
      </c>
      <c r="AC80" s="46">
        <v>10</v>
      </c>
      <c r="AD80" s="46" t="s">
        <v>83</v>
      </c>
      <c r="AE80" s="46"/>
      <c r="AF80" s="46"/>
      <c r="AG80" s="46"/>
      <c r="AH80" s="46"/>
    </row>
    <row r="81" spans="1:34" x14ac:dyDescent="0.35">
      <c r="A81" s="46">
        <v>266</v>
      </c>
      <c r="B81" s="46" t="s">
        <v>229</v>
      </c>
      <c r="C81" s="46" t="s">
        <v>230</v>
      </c>
      <c r="D81" s="46" t="s">
        <v>205</v>
      </c>
      <c r="E81" s="46" t="s">
        <v>87</v>
      </c>
      <c r="F81" s="46" t="s">
        <v>228</v>
      </c>
      <c r="G81" s="46" t="s">
        <v>84</v>
      </c>
      <c r="H81" s="47">
        <v>3.6656730607904003E-2</v>
      </c>
      <c r="I81" s="47">
        <v>0.15778630492553261</v>
      </c>
      <c r="J81" s="48">
        <v>24.235343933105469</v>
      </c>
      <c r="K81" s="48">
        <v>18.888649344444275</v>
      </c>
      <c r="L81" s="48">
        <v>56.876009702682495</v>
      </c>
      <c r="M81" s="48">
        <v>19.029840269667538</v>
      </c>
      <c r="N81" s="48">
        <v>5.2055034429207101</v>
      </c>
      <c r="O81" s="48">
        <v>10.768283198194601</v>
      </c>
      <c r="P81" s="48">
        <v>8.1203662815807203</v>
      </c>
      <c r="Q81" s="48">
        <v>10.12667516521338</v>
      </c>
      <c r="R81" s="48">
        <v>11.840857273006069</v>
      </c>
      <c r="S81" s="48">
        <v>10.67746568618095</v>
      </c>
      <c r="T81" s="48">
        <v>8.5063697891911296</v>
      </c>
      <c r="U81" s="48">
        <v>8.3860851908106113</v>
      </c>
      <c r="V81" s="48">
        <v>7.3385537032348802</v>
      </c>
      <c r="W81" s="49">
        <v>2376.7220000000002</v>
      </c>
      <c r="X81" s="49">
        <v>2376.7220000000002</v>
      </c>
      <c r="Y81" s="49">
        <v>2430.7469999999998</v>
      </c>
      <c r="Z81" s="48">
        <v>10.494409282878369</v>
      </c>
      <c r="AA81" s="49">
        <v>255.09254455566406</v>
      </c>
      <c r="AB81" s="49">
        <v>90.705780029296875</v>
      </c>
      <c r="AC81" s="46">
        <v>10</v>
      </c>
      <c r="AD81" s="46" t="s">
        <v>83</v>
      </c>
      <c r="AE81" s="46"/>
      <c r="AF81" s="46"/>
      <c r="AG81" s="46"/>
      <c r="AH81" s="46"/>
    </row>
    <row r="82" spans="1:34" x14ac:dyDescent="0.35">
      <c r="A82" s="46">
        <v>266</v>
      </c>
      <c r="B82" s="46" t="s">
        <v>229</v>
      </c>
      <c r="C82" s="46" t="s">
        <v>230</v>
      </c>
      <c r="D82" s="46" t="s">
        <v>205</v>
      </c>
      <c r="E82" s="46" t="s">
        <v>87</v>
      </c>
      <c r="F82" s="46" t="s">
        <v>228</v>
      </c>
      <c r="G82" s="46" t="s">
        <v>82</v>
      </c>
      <c r="H82" s="47">
        <v>3.6656730607904003E-2</v>
      </c>
      <c r="I82" s="47">
        <v>2.2454452080213402E-2</v>
      </c>
      <c r="J82" s="48">
        <v>43.135154247283936</v>
      </c>
      <c r="K82" s="48">
        <v>28.898391127586365</v>
      </c>
      <c r="L82" s="48">
        <v>27.9664546251297</v>
      </c>
      <c r="M82" s="48">
        <v>31.787600582380581</v>
      </c>
      <c r="N82" s="48">
        <v>11.34755472234634</v>
      </c>
      <c r="O82" s="48">
        <v>12.189582410323</v>
      </c>
      <c r="P82" s="48">
        <v>16.708808291308692</v>
      </c>
      <c r="Q82" s="48">
        <v>4.1744120152947604</v>
      </c>
      <c r="R82" s="48">
        <v>9.5871107219457894</v>
      </c>
      <c r="S82" s="48">
        <v>4.2033592906474002</v>
      </c>
      <c r="T82" s="48">
        <v>2.0414413928574402</v>
      </c>
      <c r="U82" s="48">
        <v>4.4260137499541097</v>
      </c>
      <c r="V82" s="48">
        <v>3.5341168229425701</v>
      </c>
      <c r="W82" s="49">
        <v>2376.7220000000002</v>
      </c>
      <c r="X82" s="49">
        <v>2376.7220000000002</v>
      </c>
      <c r="Y82" s="49">
        <v>2430.7469999999998</v>
      </c>
      <c r="Z82" s="48">
        <v>89.505590717122047</v>
      </c>
      <c r="AA82" s="49">
        <v>2175.654541015625</v>
      </c>
      <c r="AB82" s="49">
        <v>119.47283935546875</v>
      </c>
      <c r="AC82" s="46">
        <v>10</v>
      </c>
      <c r="AD82" s="46" t="s">
        <v>83</v>
      </c>
      <c r="AE82" s="46"/>
      <c r="AF82" s="46"/>
      <c r="AG82" s="46"/>
      <c r="AH82" s="46"/>
    </row>
    <row r="83" spans="1:34" x14ac:dyDescent="0.35">
      <c r="A83" s="46">
        <v>270</v>
      </c>
      <c r="B83" s="46" t="s">
        <v>271</v>
      </c>
      <c r="C83" s="46" t="s">
        <v>272</v>
      </c>
      <c r="D83" s="46" t="s">
        <v>205</v>
      </c>
      <c r="E83" s="46" t="s">
        <v>87</v>
      </c>
      <c r="F83" s="46" t="s">
        <v>106</v>
      </c>
      <c r="G83" s="46" t="s">
        <v>84</v>
      </c>
      <c r="H83" s="47">
        <v>0.19802306451214541</v>
      </c>
      <c r="I83" s="47">
        <v>0.34391161790509212</v>
      </c>
      <c r="J83" s="48">
        <v>29.251936078071594</v>
      </c>
      <c r="K83" s="48">
        <v>33.420184254646301</v>
      </c>
      <c r="L83" s="48">
        <v>37.327879667282104</v>
      </c>
      <c r="M83" s="48">
        <v>22.551406496544349</v>
      </c>
      <c r="N83" s="48">
        <v>6.7005299926603898</v>
      </c>
      <c r="O83" s="48">
        <v>12.794443672059</v>
      </c>
      <c r="P83" s="48">
        <v>20.625740808567581</v>
      </c>
      <c r="Q83" s="48">
        <v>10.89175145528861</v>
      </c>
      <c r="R83" s="48">
        <v>8.5267653988412011</v>
      </c>
      <c r="S83" s="48">
        <v>2.9408953974207899</v>
      </c>
      <c r="T83" s="48">
        <v>9.1059673947742592</v>
      </c>
      <c r="U83" s="48">
        <v>4.9841884398209304</v>
      </c>
      <c r="V83" s="48">
        <v>0.87831094401935006</v>
      </c>
      <c r="W83" s="49">
        <v>2515.7334999999998</v>
      </c>
      <c r="X83" s="49">
        <v>2576.0095000000001</v>
      </c>
      <c r="Y83" s="49">
        <v>2636.47</v>
      </c>
      <c r="Z83" s="48">
        <v>31.013483587172558</v>
      </c>
      <c r="AA83" s="49">
        <v>817.66119384765625</v>
      </c>
      <c r="AB83" s="49">
        <v>551.91534423828125</v>
      </c>
      <c r="AC83" s="46">
        <v>10</v>
      </c>
      <c r="AD83" s="46" t="s">
        <v>83</v>
      </c>
      <c r="AE83" s="46"/>
      <c r="AF83" s="46"/>
      <c r="AG83" s="46"/>
      <c r="AH83" s="46"/>
    </row>
    <row r="84" spans="1:34" x14ac:dyDescent="0.35">
      <c r="A84" s="46">
        <v>270</v>
      </c>
      <c r="B84" s="46" t="s">
        <v>271</v>
      </c>
      <c r="C84" s="46" t="s">
        <v>272</v>
      </c>
      <c r="D84" s="46" t="s">
        <v>205</v>
      </c>
      <c r="E84" s="46" t="s">
        <v>87</v>
      </c>
      <c r="F84" s="46" t="s">
        <v>106</v>
      </c>
      <c r="G84" s="46" t="s">
        <v>82</v>
      </c>
      <c r="H84" s="47">
        <v>0.19802306451214541</v>
      </c>
      <c r="I84" s="47">
        <v>0.13243760678105859</v>
      </c>
      <c r="J84" s="48">
        <v>36.737650632858276</v>
      </c>
      <c r="K84" s="48">
        <v>32.519721984863281</v>
      </c>
      <c r="L84" s="48">
        <v>30.742624402046204</v>
      </c>
      <c r="M84" s="48">
        <v>27.503456016796481</v>
      </c>
      <c r="N84" s="48">
        <v>9.2341961961883694</v>
      </c>
      <c r="O84" s="48">
        <v>7.97662487794633</v>
      </c>
      <c r="P84" s="48">
        <v>24.54309774807982</v>
      </c>
      <c r="Q84" s="48">
        <v>12.46604868099652</v>
      </c>
      <c r="R84" s="48">
        <v>7.5682990098282401</v>
      </c>
      <c r="S84" s="48">
        <v>2.73986063471876</v>
      </c>
      <c r="T84" s="48">
        <v>5.3785362603696703</v>
      </c>
      <c r="U84" s="48">
        <v>1.5966220547125602</v>
      </c>
      <c r="V84" s="48">
        <v>0.99325852036632001</v>
      </c>
      <c r="W84" s="49">
        <v>2515.7334999999998</v>
      </c>
      <c r="X84" s="49">
        <v>2576.0095000000001</v>
      </c>
      <c r="Y84" s="49">
        <v>2636.47</v>
      </c>
      <c r="Z84" s="48">
        <v>68.986516412826887</v>
      </c>
      <c r="AA84" s="49">
        <v>1818.808837890625</v>
      </c>
      <c r="AB84" s="49">
        <v>547.7320556640625</v>
      </c>
      <c r="AC84" s="46">
        <v>10</v>
      </c>
      <c r="AD84" s="46" t="s">
        <v>83</v>
      </c>
      <c r="AE84" s="46"/>
      <c r="AF84" s="46"/>
      <c r="AG84" s="46"/>
      <c r="AH84" s="46"/>
    </row>
    <row r="85" spans="1:34" x14ac:dyDescent="0.35">
      <c r="A85" s="46">
        <v>268</v>
      </c>
      <c r="B85" s="46" t="s">
        <v>95</v>
      </c>
      <c r="C85" s="46" t="s">
        <v>96</v>
      </c>
      <c r="D85" s="46" t="s">
        <v>79</v>
      </c>
      <c r="E85" s="46" t="s">
        <v>80</v>
      </c>
      <c r="F85" s="46" t="s">
        <v>97</v>
      </c>
      <c r="G85" s="46" t="s">
        <v>84</v>
      </c>
      <c r="H85" s="47">
        <v>1.2446002611652999E-3</v>
      </c>
      <c r="I85" s="47">
        <v>2.4780288293727E-3</v>
      </c>
      <c r="J85" s="48">
        <v>42.953655123710632</v>
      </c>
      <c r="K85" s="48">
        <v>23.419702053070068</v>
      </c>
      <c r="L85" s="48">
        <v>33.626639842987061</v>
      </c>
      <c r="M85" s="48">
        <v>7.9552985239720195</v>
      </c>
      <c r="N85" s="48">
        <v>34.998356208575778</v>
      </c>
      <c r="O85" s="48">
        <v>7.2353502233296298</v>
      </c>
      <c r="P85" s="48">
        <v>16.184352317532248</v>
      </c>
      <c r="Q85" s="48">
        <v>8.9457003480254809</v>
      </c>
      <c r="R85" s="48">
        <v>7.6190065663043995</v>
      </c>
      <c r="S85" s="48">
        <v>6.3056451323783307</v>
      </c>
      <c r="T85" s="48">
        <v>0.16696690538362999</v>
      </c>
      <c r="U85" s="48">
        <v>8.3857766312683601</v>
      </c>
      <c r="V85" s="48">
        <v>2.2035471432294602</v>
      </c>
      <c r="W85" s="49">
        <v>3794.877</v>
      </c>
      <c r="X85" s="49">
        <v>3788.451</v>
      </c>
      <c r="Y85" s="49">
        <v>3794.7835</v>
      </c>
      <c r="Z85" s="48">
        <v>42.522635076449241</v>
      </c>
      <c r="AA85" s="49">
        <v>1613.6419677734375</v>
      </c>
      <c r="AB85" s="49">
        <v>10.997894287109375</v>
      </c>
      <c r="AC85" s="46">
        <v>10</v>
      </c>
      <c r="AD85" s="46" t="s">
        <v>83</v>
      </c>
      <c r="AE85" s="46"/>
      <c r="AF85" s="46"/>
      <c r="AG85" s="46"/>
      <c r="AH85" s="46"/>
    </row>
    <row r="86" spans="1:34" x14ac:dyDescent="0.35">
      <c r="A86" s="46">
        <v>268</v>
      </c>
      <c r="B86" s="46" t="s">
        <v>95</v>
      </c>
      <c r="C86" s="46" t="s">
        <v>96</v>
      </c>
      <c r="D86" s="46" t="s">
        <v>79</v>
      </c>
      <c r="E86" s="46" t="s">
        <v>80</v>
      </c>
      <c r="F86" s="46" t="s">
        <v>97</v>
      </c>
      <c r="G86" s="46" t="s">
        <v>82</v>
      </c>
      <c r="H86" s="47">
        <v>1.2446002611652999E-3</v>
      </c>
      <c r="I86" s="47">
        <v>3.3209091129320003E-4</v>
      </c>
      <c r="J86" s="48">
        <v>70.270335674285889</v>
      </c>
      <c r="K86" s="48">
        <v>25.662755966186523</v>
      </c>
      <c r="L86" s="48">
        <v>4.0669076144695282</v>
      </c>
      <c r="M86" s="48">
        <v>37.731569238966003</v>
      </c>
      <c r="N86" s="48">
        <v>32.538767851567776</v>
      </c>
      <c r="O86" s="48">
        <v>0</v>
      </c>
      <c r="P86" s="48">
        <v>25.662755455827714</v>
      </c>
      <c r="Q86" s="48">
        <v>1.0006201491012401</v>
      </c>
      <c r="R86" s="48">
        <v>2.06566715543685</v>
      </c>
      <c r="S86" s="48">
        <v>0</v>
      </c>
      <c r="T86" s="48">
        <v>0</v>
      </c>
      <c r="U86" s="48">
        <v>0</v>
      </c>
      <c r="V86" s="48">
        <v>1.0006201491012401</v>
      </c>
      <c r="W86" s="49">
        <v>3794.877</v>
      </c>
      <c r="X86" s="49">
        <v>3788.451</v>
      </c>
      <c r="Y86" s="49">
        <v>3794.7835</v>
      </c>
      <c r="Z86" s="48">
        <v>57.477364923551058</v>
      </c>
      <c r="AA86" s="49">
        <v>2181.1416015625</v>
      </c>
      <c r="AB86" s="49">
        <v>1.9091461896896362</v>
      </c>
      <c r="AC86" s="46">
        <v>10</v>
      </c>
      <c r="AD86" s="46" t="s">
        <v>83</v>
      </c>
      <c r="AE86" s="46"/>
      <c r="AF86" s="46"/>
      <c r="AG86" s="46"/>
      <c r="AH86" s="46"/>
    </row>
    <row r="87" spans="1:34" x14ac:dyDescent="0.35">
      <c r="A87" s="46">
        <v>288</v>
      </c>
      <c r="B87" s="46" t="s">
        <v>251</v>
      </c>
      <c r="C87" s="46" t="s">
        <v>252</v>
      </c>
      <c r="D87" s="46" t="s">
        <v>205</v>
      </c>
      <c r="E87" s="46" t="s">
        <v>87</v>
      </c>
      <c r="F87" s="46" t="s">
        <v>339</v>
      </c>
      <c r="G87" s="46" t="s">
        <v>84</v>
      </c>
      <c r="H87" s="47">
        <v>0.1127845642449951</v>
      </c>
      <c r="I87" s="47">
        <v>0.18057257838038621</v>
      </c>
      <c r="J87" s="48">
        <v>22.653865814208984</v>
      </c>
      <c r="K87" s="48">
        <v>30.10374903678894</v>
      </c>
      <c r="L87" s="48">
        <v>47.242385149002075</v>
      </c>
      <c r="M87" s="48">
        <v>19.650138266212121</v>
      </c>
      <c r="N87" s="48">
        <v>3.0037279070923102</v>
      </c>
      <c r="O87" s="48">
        <v>17.3316665757267</v>
      </c>
      <c r="P87" s="48">
        <v>12.77208269588305</v>
      </c>
      <c r="Q87" s="48">
        <v>11.70164044015125</v>
      </c>
      <c r="R87" s="48">
        <v>11.238374807384281</v>
      </c>
      <c r="S87" s="48">
        <v>7.0253739952006704</v>
      </c>
      <c r="T87" s="48">
        <v>6.3324596173456804</v>
      </c>
      <c r="U87" s="48">
        <v>7.4241669556901897</v>
      </c>
      <c r="V87" s="48">
        <v>3.5203687393132199</v>
      </c>
      <c r="W87" s="49">
        <v>33149.152000000002</v>
      </c>
      <c r="X87" s="49">
        <v>32518.665000000001</v>
      </c>
      <c r="Y87" s="49">
        <v>33149.152000000002</v>
      </c>
      <c r="Z87" s="48">
        <v>47.534903495762748</v>
      </c>
      <c r="AA87" s="49">
        <v>15757.4169921875</v>
      </c>
      <c r="AB87" s="49">
        <v>6035.435546875</v>
      </c>
      <c r="AC87" s="46">
        <v>10</v>
      </c>
      <c r="AD87" s="46" t="s">
        <v>83</v>
      </c>
      <c r="AE87" s="46"/>
      <c r="AF87" s="46"/>
      <c r="AG87" s="46"/>
      <c r="AH87" s="46"/>
    </row>
    <row r="88" spans="1:34" x14ac:dyDescent="0.35">
      <c r="A88" s="46">
        <v>288</v>
      </c>
      <c r="B88" s="46" t="s">
        <v>251</v>
      </c>
      <c r="C88" s="46" t="s">
        <v>252</v>
      </c>
      <c r="D88" s="46" t="s">
        <v>205</v>
      </c>
      <c r="E88" s="46" t="s">
        <v>87</v>
      </c>
      <c r="F88" s="46" t="s">
        <v>339</v>
      </c>
      <c r="G88" s="46" t="s">
        <v>82</v>
      </c>
      <c r="H88" s="47">
        <v>0.1127845642449951</v>
      </c>
      <c r="I88" s="47">
        <v>5.1366651674587899E-2</v>
      </c>
      <c r="J88" s="48">
        <v>32.69590437412262</v>
      </c>
      <c r="K88" s="48">
        <v>25.248467922210693</v>
      </c>
      <c r="L88" s="48">
        <v>42.055627703666687</v>
      </c>
      <c r="M88" s="48">
        <v>27.259759053216847</v>
      </c>
      <c r="N88" s="48">
        <v>5.4361450098047399</v>
      </c>
      <c r="O88" s="48">
        <v>15.428042913505671</v>
      </c>
      <c r="P88" s="48">
        <v>9.8204241033464399</v>
      </c>
      <c r="Q88" s="48">
        <v>12.943044452566321</v>
      </c>
      <c r="R88" s="48">
        <v>13.027099992981499</v>
      </c>
      <c r="S88" s="48">
        <v>4.2172820778920803</v>
      </c>
      <c r="T88" s="48">
        <v>2.5733835373826501</v>
      </c>
      <c r="U88" s="48">
        <v>5.5201802810677902</v>
      </c>
      <c r="V88" s="48">
        <v>3.7746385782350802</v>
      </c>
      <c r="W88" s="49">
        <v>33149.152000000002</v>
      </c>
      <c r="X88" s="49">
        <v>32518.665000000001</v>
      </c>
      <c r="Y88" s="49">
        <v>33149.152000000002</v>
      </c>
      <c r="Z88" s="48">
        <v>52.465096504237522</v>
      </c>
      <c r="AA88" s="49">
        <v>17391.734375</v>
      </c>
      <c r="AB88" s="49">
        <v>2185.35107421875</v>
      </c>
      <c r="AC88" s="46">
        <v>10</v>
      </c>
      <c r="AD88" s="46" t="s">
        <v>83</v>
      </c>
      <c r="AE88" s="46"/>
      <c r="AF88" s="46"/>
      <c r="AG88" s="46"/>
      <c r="AH88" s="46"/>
    </row>
    <row r="89" spans="1:34" x14ac:dyDescent="0.35">
      <c r="A89" s="46">
        <v>320</v>
      </c>
      <c r="B89" s="46" t="s">
        <v>256</v>
      </c>
      <c r="C89" s="46" t="s">
        <v>257</v>
      </c>
      <c r="D89" s="46" t="s">
        <v>105</v>
      </c>
      <c r="E89" s="46" t="s">
        <v>87</v>
      </c>
      <c r="F89" s="46" t="s">
        <v>255</v>
      </c>
      <c r="G89" s="46" t="s">
        <v>84</v>
      </c>
      <c r="H89" s="47">
        <v>0.13351782041178331</v>
      </c>
      <c r="I89" s="47">
        <v>0.19275841317870829</v>
      </c>
      <c r="J89" s="48">
        <v>25.726717710494995</v>
      </c>
      <c r="K89" s="48">
        <v>34.510520100593567</v>
      </c>
      <c r="L89" s="48">
        <v>39.762762188911438</v>
      </c>
      <c r="M89" s="48">
        <v>23.154193647446942</v>
      </c>
      <c r="N89" s="48">
        <v>2.57252520983995</v>
      </c>
      <c r="O89" s="48">
        <v>19.763034582614932</v>
      </c>
      <c r="P89" s="48">
        <v>14.7474848397254</v>
      </c>
      <c r="Q89" s="48">
        <v>11.740963683996011</v>
      </c>
      <c r="R89" s="48">
        <v>4.5193198036813502</v>
      </c>
      <c r="S89" s="48">
        <v>4.4527878909246699</v>
      </c>
      <c r="T89" s="48">
        <v>4.5591892833376999</v>
      </c>
      <c r="U89" s="48">
        <v>9.7882876404182007</v>
      </c>
      <c r="V89" s="48">
        <v>4.7022134180041304</v>
      </c>
      <c r="W89" s="49">
        <v>15971.743</v>
      </c>
      <c r="X89" s="49">
        <v>17598.6505</v>
      </c>
      <c r="Y89" s="49">
        <v>17847.877</v>
      </c>
      <c r="Z89" s="48">
        <v>57.730710257384509</v>
      </c>
      <c r="AA89" s="49">
        <v>10303.7060546875</v>
      </c>
      <c r="AB89" s="49">
        <v>4259.5849609375</v>
      </c>
      <c r="AC89" s="46">
        <v>10</v>
      </c>
      <c r="AD89" s="46" t="s">
        <v>83</v>
      </c>
      <c r="AE89" s="46"/>
      <c r="AF89" s="46"/>
      <c r="AG89" s="46"/>
      <c r="AH89" s="46"/>
    </row>
    <row r="90" spans="1:34" x14ac:dyDescent="0.35">
      <c r="A90" s="46">
        <v>320</v>
      </c>
      <c r="B90" s="46" t="s">
        <v>256</v>
      </c>
      <c r="C90" s="46" t="s">
        <v>257</v>
      </c>
      <c r="D90" s="46" t="s">
        <v>105</v>
      </c>
      <c r="E90" s="46" t="s">
        <v>87</v>
      </c>
      <c r="F90" s="46" t="s">
        <v>255</v>
      </c>
      <c r="G90" s="46" t="s">
        <v>82</v>
      </c>
      <c r="H90" s="47">
        <v>0.13351782041178331</v>
      </c>
      <c r="I90" s="47">
        <v>5.2607979784512302E-2</v>
      </c>
      <c r="J90" s="48">
        <v>29.319068789482117</v>
      </c>
      <c r="K90" s="48">
        <v>37.461429834365845</v>
      </c>
      <c r="L90" s="48">
        <v>33.219501376152039</v>
      </c>
      <c r="M90" s="48">
        <v>26.426454437825107</v>
      </c>
      <c r="N90" s="48">
        <v>2.8926149082010197</v>
      </c>
      <c r="O90" s="48">
        <v>20.827694392939499</v>
      </c>
      <c r="P90" s="48">
        <v>16.633736107903598</v>
      </c>
      <c r="Q90" s="48">
        <v>10.80631180216246</v>
      </c>
      <c r="R90" s="48">
        <v>4.4672068877567099</v>
      </c>
      <c r="S90" s="48">
        <v>3.8867965704618403</v>
      </c>
      <c r="T90" s="48">
        <v>2.46853979007575</v>
      </c>
      <c r="U90" s="48">
        <v>7.8273489613436702</v>
      </c>
      <c r="V90" s="48">
        <v>3.7632961413334698</v>
      </c>
      <c r="W90" s="49">
        <v>15971.743</v>
      </c>
      <c r="X90" s="49">
        <v>17598.6505</v>
      </c>
      <c r="Y90" s="49">
        <v>17847.877</v>
      </c>
      <c r="Z90" s="48">
        <v>42.26928974261444</v>
      </c>
      <c r="AA90" s="49">
        <v>7544.1708984375</v>
      </c>
      <c r="AB90" s="49">
        <v>895.208251953125</v>
      </c>
      <c r="AC90" s="46">
        <v>10</v>
      </c>
      <c r="AD90" s="46" t="s">
        <v>83</v>
      </c>
      <c r="AE90" s="46"/>
      <c r="AF90" s="46"/>
      <c r="AG90" s="46"/>
      <c r="AH90" s="46"/>
    </row>
    <row r="91" spans="1:34" x14ac:dyDescent="0.35">
      <c r="A91" s="46">
        <v>324</v>
      </c>
      <c r="B91" s="46" t="s">
        <v>321</v>
      </c>
      <c r="C91" s="46" t="s">
        <v>322</v>
      </c>
      <c r="D91" s="46" t="s">
        <v>205</v>
      </c>
      <c r="E91" s="46" t="s">
        <v>87</v>
      </c>
      <c r="F91" s="46" t="s">
        <v>97</v>
      </c>
      <c r="G91" s="46" t="s">
        <v>84</v>
      </c>
      <c r="H91" s="47">
        <v>0.3732216343706789</v>
      </c>
      <c r="I91" s="47">
        <v>0.50301442767557403</v>
      </c>
      <c r="J91" s="48">
        <v>20.394806563854218</v>
      </c>
      <c r="K91" s="48">
        <v>38.509383797645569</v>
      </c>
      <c r="L91" s="48">
        <v>41.095811128616333</v>
      </c>
      <c r="M91" s="48">
        <v>15.125892332830851</v>
      </c>
      <c r="N91" s="48">
        <v>5.26891386207524</v>
      </c>
      <c r="O91" s="48">
        <v>21.250215421645251</v>
      </c>
      <c r="P91" s="48">
        <v>17.2591675490672</v>
      </c>
      <c r="Q91" s="48">
        <v>9.530000111088361</v>
      </c>
      <c r="R91" s="48">
        <v>8.20550569931663</v>
      </c>
      <c r="S91" s="48">
        <v>5.68191430543291</v>
      </c>
      <c r="T91" s="48">
        <v>7.7098739398320406</v>
      </c>
      <c r="U91" s="48">
        <v>6.2061947169679801</v>
      </c>
      <c r="V91" s="48">
        <v>3.7623220617432498</v>
      </c>
      <c r="W91" s="49">
        <v>12704.773999999999</v>
      </c>
      <c r="X91" s="49">
        <v>13710.513000000001</v>
      </c>
      <c r="Y91" s="49">
        <v>14055.137000000001</v>
      </c>
      <c r="Z91" s="48">
        <v>65.771061290787131</v>
      </c>
      <c r="AA91" s="46">
        <v>9244.212890625</v>
      </c>
      <c r="AB91" s="49">
        <v>7986.20751953125</v>
      </c>
      <c r="AC91" s="46">
        <v>10</v>
      </c>
      <c r="AD91" s="46" t="s">
        <v>83</v>
      </c>
      <c r="AE91" s="46"/>
      <c r="AF91" s="46"/>
      <c r="AG91" s="46"/>
      <c r="AH91" s="46"/>
    </row>
    <row r="92" spans="1:34" x14ac:dyDescent="0.35">
      <c r="A92" s="46">
        <v>324</v>
      </c>
      <c r="B92" s="46" t="s">
        <v>321</v>
      </c>
      <c r="C92" s="46" t="s">
        <v>322</v>
      </c>
      <c r="D92" s="46" t="s">
        <v>205</v>
      </c>
      <c r="E92" s="46" t="s">
        <v>87</v>
      </c>
      <c r="F92" s="46" t="s">
        <v>97</v>
      </c>
      <c r="G92" s="46" t="s">
        <v>82</v>
      </c>
      <c r="H92" s="47">
        <v>0.3732216343706789</v>
      </c>
      <c r="I92" s="47">
        <v>0.12382419216307131</v>
      </c>
      <c r="J92" s="48">
        <v>28.832018375396729</v>
      </c>
      <c r="K92" s="48">
        <v>37.354490160942078</v>
      </c>
      <c r="L92" s="48">
        <v>33.813491463661194</v>
      </c>
      <c r="M92" s="48">
        <v>22.434650252776549</v>
      </c>
      <c r="N92" s="48">
        <v>6.3973681940127296</v>
      </c>
      <c r="O92" s="48">
        <v>15.32475069326372</v>
      </c>
      <c r="P92" s="48">
        <v>22.029739253434318</v>
      </c>
      <c r="Q92" s="48">
        <v>11.781680249553011</v>
      </c>
      <c r="R92" s="48">
        <v>8.6056294037712107</v>
      </c>
      <c r="S92" s="48">
        <v>4.10493072388378</v>
      </c>
      <c r="T92" s="48">
        <v>4.0463755943711197</v>
      </c>
      <c r="U92" s="48">
        <v>2.9490210068842999</v>
      </c>
      <c r="V92" s="48">
        <v>2.3258546280500001</v>
      </c>
      <c r="W92" s="49">
        <v>12704.773999999999</v>
      </c>
      <c r="X92" s="49">
        <v>13710.513000000001</v>
      </c>
      <c r="Y92" s="49">
        <v>14055.137000000001</v>
      </c>
      <c r="Z92" s="48">
        <v>34.228938709212699</v>
      </c>
      <c r="AA92" s="46">
        <v>4810.92431640625</v>
      </c>
      <c r="AB92" s="49">
        <v>1319.85400390625</v>
      </c>
      <c r="AC92" s="46">
        <v>10</v>
      </c>
      <c r="AD92" s="46" t="s">
        <v>83</v>
      </c>
      <c r="AE92" s="46"/>
      <c r="AF92" s="46"/>
      <c r="AG92" s="46"/>
      <c r="AH92" s="46"/>
    </row>
    <row r="93" spans="1:34" x14ac:dyDescent="0.35">
      <c r="A93" s="46">
        <v>624</v>
      </c>
      <c r="B93" s="46" t="s">
        <v>313</v>
      </c>
      <c r="C93" s="46" t="s">
        <v>314</v>
      </c>
      <c r="D93" s="46" t="s">
        <v>205</v>
      </c>
      <c r="E93" s="46" t="s">
        <v>80</v>
      </c>
      <c r="F93" s="46" t="s">
        <v>100</v>
      </c>
      <c r="G93" s="46" t="s">
        <v>84</v>
      </c>
      <c r="H93" s="47">
        <v>0.34068872344296991</v>
      </c>
      <c r="I93" s="47">
        <v>0.44577135061670081</v>
      </c>
      <c r="J93" s="48">
        <v>18.727914988994598</v>
      </c>
      <c r="K93" s="48">
        <v>36.175653338432312</v>
      </c>
      <c r="L93" s="48">
        <v>45.096433162689209</v>
      </c>
      <c r="M93" s="48">
        <v>15.559274202751139</v>
      </c>
      <c r="N93" s="48">
        <v>3.1686412791666099</v>
      </c>
      <c r="O93" s="48">
        <v>21.349846813371752</v>
      </c>
      <c r="P93" s="48">
        <v>14.82580589241174</v>
      </c>
      <c r="Q93" s="48">
        <v>10.07469388387244</v>
      </c>
      <c r="R93" s="48">
        <v>9.8089598371091888</v>
      </c>
      <c r="S93" s="48">
        <v>5.7936475848646394</v>
      </c>
      <c r="T93" s="48">
        <v>7.4019534878925901</v>
      </c>
      <c r="U93" s="48">
        <v>10.03201067798056</v>
      </c>
      <c r="V93" s="48">
        <v>1.9851663405739499</v>
      </c>
      <c r="W93" s="49">
        <v>1967.6959999999999</v>
      </c>
      <c r="X93" s="49">
        <v>2058.8415</v>
      </c>
      <c r="Y93" s="49">
        <v>2105.529</v>
      </c>
      <c r="Z93" s="48">
        <v>64.343824302377612</v>
      </c>
      <c r="AA93" s="46">
        <v>1354.77783203125</v>
      </c>
      <c r="AB93" s="49">
        <v>1097.364990234375</v>
      </c>
      <c r="AC93" s="46">
        <v>10</v>
      </c>
      <c r="AD93" s="46" t="s">
        <v>83</v>
      </c>
      <c r="AE93" s="46"/>
      <c r="AF93" s="46"/>
      <c r="AG93" s="46"/>
      <c r="AH93" s="46"/>
    </row>
    <row r="94" spans="1:34" x14ac:dyDescent="0.35">
      <c r="A94" s="46">
        <v>624</v>
      </c>
      <c r="B94" s="46" t="s">
        <v>313</v>
      </c>
      <c r="C94" s="46" t="s">
        <v>314</v>
      </c>
      <c r="D94" s="46" t="s">
        <v>205</v>
      </c>
      <c r="E94" s="46" t="s">
        <v>80</v>
      </c>
      <c r="F94" s="46" t="s">
        <v>100</v>
      </c>
      <c r="G94" s="46" t="s">
        <v>82</v>
      </c>
      <c r="H94" s="47">
        <v>0.34068872344296991</v>
      </c>
      <c r="I94" s="47">
        <v>0.15106047622324131</v>
      </c>
      <c r="J94" s="48">
        <v>21.390929818153381</v>
      </c>
      <c r="K94" s="48">
        <v>28.77974808216095</v>
      </c>
      <c r="L94" s="48">
        <v>49.829322099685669</v>
      </c>
      <c r="M94" s="48">
        <v>16.805065327668959</v>
      </c>
      <c r="N94" s="48">
        <v>4.58586392297663</v>
      </c>
      <c r="O94" s="48">
        <v>12.649156743365008</v>
      </c>
      <c r="P94" s="48">
        <v>16.130591174943788</v>
      </c>
      <c r="Q94" s="48">
        <v>12.572302553517082</v>
      </c>
      <c r="R94" s="48">
        <v>10.918384585878851</v>
      </c>
      <c r="S94" s="48">
        <v>4.2026580958243898</v>
      </c>
      <c r="T94" s="48">
        <v>7.4568448486225902</v>
      </c>
      <c r="U94" s="48">
        <v>12.08339223200041</v>
      </c>
      <c r="V94" s="48">
        <v>2.5957405152056903</v>
      </c>
      <c r="W94" s="49">
        <v>1967.6959999999999</v>
      </c>
      <c r="X94" s="49">
        <v>2058.8415</v>
      </c>
      <c r="Y94" s="49">
        <v>2105.529</v>
      </c>
      <c r="Z94" s="48">
        <v>35.656175697623091</v>
      </c>
      <c r="AA94" s="46">
        <v>750.7510986328125</v>
      </c>
      <c r="AB94" s="49">
        <v>258.51791381835938</v>
      </c>
      <c r="AC94" s="46">
        <v>10</v>
      </c>
      <c r="AD94" s="46" t="s">
        <v>83</v>
      </c>
      <c r="AE94" s="46"/>
      <c r="AF94" s="46"/>
      <c r="AG94" s="46"/>
      <c r="AH94" s="46"/>
    </row>
    <row r="95" spans="1:34" x14ac:dyDescent="0.35">
      <c r="A95" s="46">
        <v>328</v>
      </c>
      <c r="B95" s="46" t="s">
        <v>148</v>
      </c>
      <c r="C95" s="46" t="s">
        <v>149</v>
      </c>
      <c r="D95" s="46" t="s">
        <v>105</v>
      </c>
      <c r="E95" s="46" t="s">
        <v>80</v>
      </c>
      <c r="F95" s="46" t="s">
        <v>106</v>
      </c>
      <c r="G95" s="46" t="s">
        <v>84</v>
      </c>
      <c r="H95" s="47">
        <v>7.1647093309801001E-3</v>
      </c>
      <c r="I95" s="47">
        <v>7.3759280068017002E-3</v>
      </c>
      <c r="J95" s="48">
        <v>28.074565529823303</v>
      </c>
      <c r="K95" s="48">
        <v>23.515325784683228</v>
      </c>
      <c r="L95" s="48">
        <v>48.410108685493469</v>
      </c>
      <c r="M95" s="48">
        <v>25.978570673725372</v>
      </c>
      <c r="N95" s="48">
        <v>2.0959957366107398</v>
      </c>
      <c r="O95" s="48">
        <v>12.730178778372789</v>
      </c>
      <c r="P95" s="48">
        <v>10.785147499543921</v>
      </c>
      <c r="Q95" s="48">
        <v>8.3249572781439998</v>
      </c>
      <c r="R95" s="48">
        <v>5.8126695720018899</v>
      </c>
      <c r="S95" s="48">
        <v>5.4800740914283601</v>
      </c>
      <c r="T95" s="48">
        <v>7.3719246873660493</v>
      </c>
      <c r="U95" s="48">
        <v>10.816695468813869</v>
      </c>
      <c r="V95" s="48">
        <v>10.60378621399169</v>
      </c>
      <c r="W95" s="49">
        <v>807.48149999999998</v>
      </c>
      <c r="X95" s="49">
        <v>815.48199999999997</v>
      </c>
      <c r="Y95" s="49">
        <v>821.63699999999994</v>
      </c>
      <c r="Z95" s="48">
        <v>75.626690326283111</v>
      </c>
      <c r="AA95" s="49">
        <v>621.37689208984375</v>
      </c>
      <c r="AB95" s="49">
        <v>11.513348579406738</v>
      </c>
      <c r="AC95" s="46">
        <v>10</v>
      </c>
      <c r="AD95" s="46" t="s">
        <v>83</v>
      </c>
      <c r="AE95" s="46"/>
      <c r="AF95" s="46"/>
      <c r="AG95" s="46"/>
      <c r="AH95" s="46"/>
    </row>
    <row r="96" spans="1:34" x14ac:dyDescent="0.35">
      <c r="A96" s="46">
        <v>328</v>
      </c>
      <c r="B96" s="46" t="s">
        <v>148</v>
      </c>
      <c r="C96" s="46" t="s">
        <v>149</v>
      </c>
      <c r="D96" s="46" t="s">
        <v>105</v>
      </c>
      <c r="E96" s="46" t="s">
        <v>80</v>
      </c>
      <c r="F96" s="46" t="s">
        <v>106</v>
      </c>
      <c r="G96" s="46" t="s">
        <v>82</v>
      </c>
      <c r="H96" s="47">
        <v>7.1647093309801001E-3</v>
      </c>
      <c r="I96" s="47">
        <v>6.5093297538391E-3</v>
      </c>
      <c r="J96" s="48">
        <v>38.381862640380859</v>
      </c>
      <c r="K96" s="48">
        <v>18.490041792392731</v>
      </c>
      <c r="L96" s="48">
        <v>43.128097057342529</v>
      </c>
      <c r="M96" s="48">
        <v>25.941025928087008</v>
      </c>
      <c r="N96" s="48">
        <v>12.440836890373429</v>
      </c>
      <c r="O96" s="48">
        <v>11.488447222991301</v>
      </c>
      <c r="P96" s="48">
        <v>7.0015942849990296</v>
      </c>
      <c r="Q96" s="48">
        <v>3.82595610023614</v>
      </c>
      <c r="R96" s="48">
        <v>5.1139520666849201</v>
      </c>
      <c r="S96" s="48">
        <v>3.2230443684776802</v>
      </c>
      <c r="T96" s="48">
        <v>11.32345824078301</v>
      </c>
      <c r="U96" s="48">
        <v>13.676671550495801</v>
      </c>
      <c r="V96" s="48">
        <v>5.9650133468709896</v>
      </c>
      <c r="W96" s="49">
        <v>807.48149999999998</v>
      </c>
      <c r="X96" s="49">
        <v>815.48199999999997</v>
      </c>
      <c r="Y96" s="49">
        <v>821.63699999999994</v>
      </c>
      <c r="Z96" s="48">
        <v>24.373309673716911</v>
      </c>
      <c r="AA96" s="49">
        <v>200.2601318359375</v>
      </c>
      <c r="AB96" s="49">
        <v>3.4701473712921143</v>
      </c>
      <c r="AC96" s="46">
        <v>10</v>
      </c>
      <c r="AD96" s="46" t="s">
        <v>83</v>
      </c>
      <c r="AE96" s="46"/>
      <c r="AF96" s="46"/>
      <c r="AG96" s="46"/>
      <c r="AH96" s="46"/>
    </row>
    <row r="97" spans="1:34" x14ac:dyDescent="0.35">
      <c r="A97" s="46">
        <v>332</v>
      </c>
      <c r="B97" s="46" t="s">
        <v>275</v>
      </c>
      <c r="C97" s="46" t="s">
        <v>276</v>
      </c>
      <c r="D97" s="46" t="s">
        <v>105</v>
      </c>
      <c r="E97" s="46" t="s">
        <v>87</v>
      </c>
      <c r="F97" s="46" t="s">
        <v>127</v>
      </c>
      <c r="G97" s="46" t="s">
        <v>84</v>
      </c>
      <c r="H97" s="47">
        <v>0.1995876944902279</v>
      </c>
      <c r="I97" s="47">
        <v>0.28491868469548381</v>
      </c>
      <c r="J97" s="48">
        <v>17.043872177600861</v>
      </c>
      <c r="K97" s="48">
        <v>25.159075856208801</v>
      </c>
      <c r="L97" s="48">
        <v>57.797056436538696</v>
      </c>
      <c r="M97" s="48">
        <v>14.13348021926657</v>
      </c>
      <c r="N97" s="48">
        <v>2.91039139122993</v>
      </c>
      <c r="O97" s="48">
        <v>19.689857602851571</v>
      </c>
      <c r="P97" s="48">
        <v>5.4692168138472903</v>
      </c>
      <c r="Q97" s="48">
        <v>11.16352352422364</v>
      </c>
      <c r="R97" s="48">
        <v>9.8313136609709098</v>
      </c>
      <c r="S97" s="48">
        <v>8.5865591195252904</v>
      </c>
      <c r="T97" s="48">
        <v>10.589429944525131</v>
      </c>
      <c r="U97" s="48">
        <v>8.6437838892753405</v>
      </c>
      <c r="V97" s="48">
        <v>8.9824438342856006</v>
      </c>
      <c r="W97" s="49">
        <v>10817.754000000001</v>
      </c>
      <c r="X97" s="49">
        <v>11374.585999999999</v>
      </c>
      <c r="Y97" s="49">
        <v>11503.606</v>
      </c>
      <c r="Z97" s="48">
        <v>61.009867725018772</v>
      </c>
      <c r="AA97" s="49">
        <v>7018.3349609375</v>
      </c>
      <c r="AB97" s="49">
        <v>4041.076171875</v>
      </c>
      <c r="AC97" s="46">
        <v>10</v>
      </c>
      <c r="AD97" s="46" t="s">
        <v>83</v>
      </c>
      <c r="AE97" s="46"/>
      <c r="AF97" s="46"/>
      <c r="AG97" s="46"/>
      <c r="AH97" s="46"/>
    </row>
    <row r="98" spans="1:34" x14ac:dyDescent="0.35">
      <c r="A98" s="46">
        <v>332</v>
      </c>
      <c r="B98" s="46" t="s">
        <v>275</v>
      </c>
      <c r="C98" s="46" t="s">
        <v>276</v>
      </c>
      <c r="D98" s="46" t="s">
        <v>105</v>
      </c>
      <c r="E98" s="46" t="s">
        <v>87</v>
      </c>
      <c r="F98" s="46" t="s">
        <v>127</v>
      </c>
      <c r="G98" s="46" t="s">
        <v>82</v>
      </c>
      <c r="H98" s="47">
        <v>0.1995876944902279</v>
      </c>
      <c r="I98" s="47">
        <v>6.6065900089747207E-2</v>
      </c>
      <c r="J98" s="48">
        <v>28.133237361907959</v>
      </c>
      <c r="K98" s="48">
        <v>20.610028505325317</v>
      </c>
      <c r="L98" s="48">
        <v>51.256734132766724</v>
      </c>
      <c r="M98" s="48">
        <v>22.792346061965471</v>
      </c>
      <c r="N98" s="48">
        <v>5.3408921394478197</v>
      </c>
      <c r="O98" s="48">
        <v>14.891231229214219</v>
      </c>
      <c r="P98" s="48">
        <v>5.71879801567479</v>
      </c>
      <c r="Q98" s="48">
        <v>13.145668057078492</v>
      </c>
      <c r="R98" s="48">
        <v>11.43004073958183</v>
      </c>
      <c r="S98" s="48">
        <v>5.0312636055761599</v>
      </c>
      <c r="T98" s="48">
        <v>7.61797508085834</v>
      </c>
      <c r="U98" s="48">
        <v>5.7214387205100099</v>
      </c>
      <c r="V98" s="48">
        <v>8.3103463500908905</v>
      </c>
      <c r="W98" s="49">
        <v>10817.754000000001</v>
      </c>
      <c r="X98" s="49">
        <v>11374.585999999999</v>
      </c>
      <c r="Y98" s="49">
        <v>11503.606</v>
      </c>
      <c r="Z98" s="48">
        <v>38.99013227498201</v>
      </c>
      <c r="AA98" s="49">
        <v>4485.27099609375</v>
      </c>
      <c r="AB98" s="49">
        <v>706.33526611328125</v>
      </c>
      <c r="AC98" s="46">
        <v>10</v>
      </c>
      <c r="AD98" s="46" t="s">
        <v>83</v>
      </c>
      <c r="AE98" s="46"/>
      <c r="AF98" s="46"/>
      <c r="AG98" s="46"/>
      <c r="AH98" s="46"/>
    </row>
    <row r="99" spans="1:34" x14ac:dyDescent="0.35">
      <c r="A99" s="46">
        <v>340</v>
      </c>
      <c r="B99" s="46" t="s">
        <v>224</v>
      </c>
      <c r="C99" s="46" t="s">
        <v>225</v>
      </c>
      <c r="D99" s="46" t="s">
        <v>105</v>
      </c>
      <c r="E99" s="46" t="s">
        <v>80</v>
      </c>
      <c r="F99" s="46" t="s">
        <v>81</v>
      </c>
      <c r="G99" s="46" t="s">
        <v>84</v>
      </c>
      <c r="H99" s="47">
        <v>5.1154169385928899E-2</v>
      </c>
      <c r="I99" s="47">
        <v>8.2334797009444793E-2</v>
      </c>
      <c r="J99" s="48">
        <v>18.319335579872131</v>
      </c>
      <c r="K99" s="48">
        <v>38.45575749874115</v>
      </c>
      <c r="L99" s="48">
        <v>43.22490394115448</v>
      </c>
      <c r="M99" s="48">
        <v>16.48969331097986</v>
      </c>
      <c r="N99" s="48">
        <v>1.8296429182642899</v>
      </c>
      <c r="O99" s="48">
        <v>19.486054951106478</v>
      </c>
      <c r="P99" s="48">
        <v>18.96970215976399</v>
      </c>
      <c r="Q99" s="48">
        <v>12.460975998473931</v>
      </c>
      <c r="R99" s="48">
        <v>6.5332218559026698</v>
      </c>
      <c r="S99" s="48">
        <v>2.0850072540872797</v>
      </c>
      <c r="T99" s="48">
        <v>5.9149813534697806</v>
      </c>
      <c r="U99" s="48">
        <v>9.957128860691709</v>
      </c>
      <c r="V99" s="48">
        <v>6.2735913372606698</v>
      </c>
      <c r="W99" s="49">
        <v>9943.6334999999999</v>
      </c>
      <c r="X99" s="49">
        <v>10289.8765</v>
      </c>
      <c r="Y99" s="49">
        <v>10463.871999999999</v>
      </c>
      <c r="Z99" s="48">
        <v>55.677804288527931</v>
      </c>
      <c r="AA99" s="49">
        <v>5826.05419921875</v>
      </c>
      <c r="AB99" s="49">
        <v>1112.11669921875</v>
      </c>
      <c r="AC99" s="46">
        <v>10</v>
      </c>
      <c r="AD99" s="46" t="s">
        <v>83</v>
      </c>
      <c r="AE99" s="46"/>
      <c r="AF99" s="46"/>
      <c r="AG99" s="46"/>
      <c r="AH99" s="46"/>
    </row>
    <row r="100" spans="1:34" x14ac:dyDescent="0.35">
      <c r="A100" s="46">
        <v>340</v>
      </c>
      <c r="B100" s="46" t="s">
        <v>224</v>
      </c>
      <c r="C100" s="46" t="s">
        <v>225</v>
      </c>
      <c r="D100" s="46" t="s">
        <v>105</v>
      </c>
      <c r="E100" s="46" t="s">
        <v>80</v>
      </c>
      <c r="F100" s="46" t="s">
        <v>81</v>
      </c>
      <c r="G100" s="46" t="s">
        <v>82</v>
      </c>
      <c r="H100" s="47">
        <v>5.1154169385928899E-2</v>
      </c>
      <c r="I100" s="47">
        <v>1.19848806233184E-2</v>
      </c>
      <c r="J100" s="48">
        <v>22.975438833236694</v>
      </c>
      <c r="K100" s="48">
        <v>45.664942264556885</v>
      </c>
      <c r="L100" s="48">
        <v>31.359618902206421</v>
      </c>
      <c r="M100" s="48">
        <v>19.749033892974317</v>
      </c>
      <c r="N100" s="48">
        <v>3.2264046571067397</v>
      </c>
      <c r="O100" s="48">
        <v>23.113539642658949</v>
      </c>
      <c r="P100" s="48">
        <v>22.551401559950822</v>
      </c>
      <c r="Q100" s="48">
        <v>10.484246278581789</v>
      </c>
      <c r="R100" s="48">
        <v>6.8222598539004409</v>
      </c>
      <c r="S100" s="48">
        <v>1.1317012641278599</v>
      </c>
      <c r="T100" s="48">
        <v>2.0203592024254697</v>
      </c>
      <c r="U100" s="48">
        <v>7.3285735853665201</v>
      </c>
      <c r="V100" s="48">
        <v>3.5724800629056199</v>
      </c>
      <c r="W100" s="49">
        <v>9943.6334999999999</v>
      </c>
      <c r="X100" s="49">
        <v>10289.8765</v>
      </c>
      <c r="Y100" s="49">
        <v>10463.871999999999</v>
      </c>
      <c r="Z100" s="48">
        <v>44.322195711472091</v>
      </c>
      <c r="AA100" s="49">
        <v>4637.81787109375</v>
      </c>
      <c r="AB100" s="49">
        <v>140.92391967773438</v>
      </c>
      <c r="AC100" s="46">
        <v>10</v>
      </c>
      <c r="AD100" s="46" t="s">
        <v>83</v>
      </c>
      <c r="AE100" s="46"/>
      <c r="AF100" s="46"/>
      <c r="AG100" s="46"/>
      <c r="AH100" s="46"/>
    </row>
    <row r="101" spans="1:34" x14ac:dyDescent="0.35">
      <c r="A101" s="46">
        <v>356</v>
      </c>
      <c r="B101" s="46" t="s">
        <v>226</v>
      </c>
      <c r="C101" s="46" t="s">
        <v>227</v>
      </c>
      <c r="D101" s="46" t="s">
        <v>126</v>
      </c>
      <c r="E101" s="46" t="s">
        <v>87</v>
      </c>
      <c r="F101" s="46" t="s">
        <v>228</v>
      </c>
      <c r="G101" s="46" t="s">
        <v>84</v>
      </c>
      <c r="H101" s="47">
        <v>6.8810564349539596E-2</v>
      </c>
      <c r="I101" s="47">
        <v>8.9416367565120905E-2</v>
      </c>
      <c r="J101" s="48">
        <v>31.778764724731445</v>
      </c>
      <c r="K101" s="48">
        <v>27.270594239234924</v>
      </c>
      <c r="L101" s="48">
        <v>40.950638055801392</v>
      </c>
      <c r="M101" s="48">
        <v>28.430035580227418</v>
      </c>
      <c r="N101" s="48">
        <v>3.3487300349425699</v>
      </c>
      <c r="O101" s="48">
        <v>18.33677901558843</v>
      </c>
      <c r="P101" s="48">
        <v>8.9338161741813202</v>
      </c>
      <c r="Q101" s="48">
        <v>11.70441232968739</v>
      </c>
      <c r="R101" s="48">
        <v>9.2836380595592409</v>
      </c>
      <c r="S101" s="48">
        <v>2.2600839217998101</v>
      </c>
      <c r="T101" s="48">
        <v>1.71953102909289</v>
      </c>
      <c r="U101" s="48">
        <v>11.392150298240521</v>
      </c>
      <c r="V101" s="48">
        <v>4.5908235566774707</v>
      </c>
      <c r="W101" s="49">
        <v>1414203.8959999999</v>
      </c>
      <c r="X101" s="49">
        <v>1414203.8959999999</v>
      </c>
      <c r="Y101" s="49">
        <v>1425423.2124999999</v>
      </c>
      <c r="Z101" s="48">
        <v>69.184507030802322</v>
      </c>
      <c r="AA101" s="49">
        <v>986172</v>
      </c>
      <c r="AB101" s="49">
        <v>209439.921875</v>
      </c>
      <c r="AC101" s="46">
        <v>10</v>
      </c>
      <c r="AD101" s="46" t="s">
        <v>83</v>
      </c>
      <c r="AE101" s="46"/>
      <c r="AF101" s="46"/>
      <c r="AG101" s="46"/>
      <c r="AH101" s="46"/>
    </row>
    <row r="102" spans="1:34" x14ac:dyDescent="0.35">
      <c r="A102" s="46">
        <v>356</v>
      </c>
      <c r="B102" s="46" t="s">
        <v>226</v>
      </c>
      <c r="C102" s="46" t="s">
        <v>227</v>
      </c>
      <c r="D102" s="46" t="s">
        <v>126</v>
      </c>
      <c r="E102" s="46" t="s">
        <v>87</v>
      </c>
      <c r="F102" s="46" t="s">
        <v>228</v>
      </c>
      <c r="G102" s="46" t="s">
        <v>82</v>
      </c>
      <c r="H102" s="47">
        <v>6.8810564349539596E-2</v>
      </c>
      <c r="I102" s="47">
        <v>2.2548045074940602E-2</v>
      </c>
      <c r="J102" s="48">
        <v>35.543030500411987</v>
      </c>
      <c r="K102" s="48">
        <v>36.181136965751648</v>
      </c>
      <c r="L102" s="48">
        <v>28.275832533836365</v>
      </c>
      <c r="M102" s="48">
        <v>29.901427258602908</v>
      </c>
      <c r="N102" s="48">
        <v>5.6416020712909702</v>
      </c>
      <c r="O102" s="48">
        <v>22.029375363748091</v>
      </c>
      <c r="P102" s="48">
        <v>14.151761411623431</v>
      </c>
      <c r="Q102" s="48">
        <v>6.9248852738901796</v>
      </c>
      <c r="R102" s="48">
        <v>7.5852144697487605</v>
      </c>
      <c r="S102" s="48">
        <v>1.18154508852422</v>
      </c>
      <c r="T102" s="48">
        <v>1.29860650808641</v>
      </c>
      <c r="U102" s="48">
        <v>7.3658208930801603</v>
      </c>
      <c r="V102" s="48">
        <v>3.9197616614237796</v>
      </c>
      <c r="W102" s="49">
        <v>1414203.8959999999</v>
      </c>
      <c r="X102" s="49">
        <v>1414203.8959999999</v>
      </c>
      <c r="Y102" s="49">
        <v>1425423.2124999999</v>
      </c>
      <c r="Z102" s="48">
        <v>30.815492969199919</v>
      </c>
      <c r="AA102" s="49">
        <v>439251.1875</v>
      </c>
      <c r="AB102" s="49">
        <v>24226.9296875</v>
      </c>
      <c r="AC102" s="46">
        <v>10</v>
      </c>
      <c r="AD102" s="46" t="s">
        <v>83</v>
      </c>
      <c r="AE102" s="46"/>
      <c r="AF102" s="46"/>
      <c r="AG102" s="46"/>
      <c r="AH102" s="46"/>
    </row>
    <row r="103" spans="1:34" x14ac:dyDescent="0.35">
      <c r="A103" s="46">
        <v>360</v>
      </c>
      <c r="B103" s="46" t="s">
        <v>180</v>
      </c>
      <c r="C103" s="46" t="s">
        <v>181</v>
      </c>
      <c r="D103" s="46" t="s">
        <v>121</v>
      </c>
      <c r="E103" s="46" t="s">
        <v>87</v>
      </c>
      <c r="F103" s="46" t="s">
        <v>182</v>
      </c>
      <c r="G103" s="46" t="s">
        <v>84</v>
      </c>
      <c r="H103" s="47">
        <v>1.4010748893718099E-2</v>
      </c>
      <c r="I103" s="47">
        <v>2.07803099106133E-2</v>
      </c>
      <c r="J103" s="48">
        <v>23.909829556941986</v>
      </c>
      <c r="K103" s="48">
        <v>30.686673521995544</v>
      </c>
      <c r="L103" s="48">
        <v>45.403498411178589</v>
      </c>
      <c r="M103" s="48"/>
      <c r="N103" s="48">
        <v>23.909829138223028</v>
      </c>
      <c r="O103" s="48">
        <v>21.499786498351451</v>
      </c>
      <c r="P103" s="48">
        <v>9.1868877065879708</v>
      </c>
      <c r="Q103" s="48">
        <v>11.13772988126888</v>
      </c>
      <c r="R103" s="48">
        <v>10.073706324984109</v>
      </c>
      <c r="S103" s="48">
        <v>6.2735757295703198</v>
      </c>
      <c r="T103" s="48">
        <v>3.7397284594136297</v>
      </c>
      <c r="U103" s="48">
        <v>6.0774211200657904</v>
      </c>
      <c r="V103" s="48">
        <v>8.1013351415351309</v>
      </c>
      <c r="W103" s="49">
        <v>267346.658</v>
      </c>
      <c r="X103" s="49">
        <v>276758.05300000001</v>
      </c>
      <c r="Y103" s="49">
        <v>278830.52850000001</v>
      </c>
      <c r="Z103" s="48">
        <v>50.368005780324729</v>
      </c>
      <c r="AA103" s="49">
        <v>140441.375</v>
      </c>
      <c r="AB103" s="49">
        <v>7379.544921875</v>
      </c>
      <c r="AC103" s="46">
        <v>9</v>
      </c>
      <c r="AD103" s="46" t="s">
        <v>19</v>
      </c>
      <c r="AE103" s="46"/>
      <c r="AF103" s="46"/>
      <c r="AG103" s="46"/>
      <c r="AH103" s="46"/>
    </row>
    <row r="104" spans="1:34" x14ac:dyDescent="0.35">
      <c r="A104" s="46">
        <v>360</v>
      </c>
      <c r="B104" s="46" t="s">
        <v>180</v>
      </c>
      <c r="C104" s="46" t="s">
        <v>181</v>
      </c>
      <c r="D104" s="46" t="s">
        <v>121</v>
      </c>
      <c r="E104" s="46" t="s">
        <v>87</v>
      </c>
      <c r="F104" s="46" t="s">
        <v>182</v>
      </c>
      <c r="G104" s="46" t="s">
        <v>82</v>
      </c>
      <c r="H104" s="47">
        <v>1.4010748893718099E-2</v>
      </c>
      <c r="I104" s="47">
        <v>7.1407995034097E-3</v>
      </c>
      <c r="J104" s="48">
        <v>66.732323169708252</v>
      </c>
      <c r="K104" s="48">
        <v>15.19438773393631</v>
      </c>
      <c r="L104" s="48">
        <v>18.073289096355438</v>
      </c>
      <c r="M104" s="48"/>
      <c r="N104" s="48">
        <v>66.732323617920954</v>
      </c>
      <c r="O104" s="48">
        <v>9.4686914955524006</v>
      </c>
      <c r="P104" s="48">
        <v>5.7256960034979798</v>
      </c>
      <c r="Q104" s="48">
        <v>4.4102175840944193</v>
      </c>
      <c r="R104" s="48">
        <v>4.4528737993924201</v>
      </c>
      <c r="S104" s="48">
        <v>2.64470854404281</v>
      </c>
      <c r="T104" s="48">
        <v>1.03581180388459</v>
      </c>
      <c r="U104" s="48">
        <v>2.5738528373917902</v>
      </c>
      <c r="V104" s="48">
        <v>2.9558243142210299</v>
      </c>
      <c r="W104" s="49">
        <v>267346.658</v>
      </c>
      <c r="X104" s="49">
        <v>276758.05300000001</v>
      </c>
      <c r="Y104" s="49">
        <v>278830.52850000001</v>
      </c>
      <c r="Z104" s="48">
        <v>49.631994219676926</v>
      </c>
      <c r="AA104" s="49">
        <v>138389.15625</v>
      </c>
      <c r="AB104" s="49">
        <v>2711.3515625</v>
      </c>
      <c r="AC104" s="46">
        <v>9</v>
      </c>
      <c r="AD104" s="46" t="s">
        <v>19</v>
      </c>
      <c r="AE104" s="46"/>
      <c r="AF104" s="46"/>
      <c r="AG104" s="46"/>
      <c r="AH104" s="46"/>
    </row>
    <row r="105" spans="1:34" x14ac:dyDescent="0.35">
      <c r="A105" s="46">
        <v>368</v>
      </c>
      <c r="B105" s="46" t="s">
        <v>217</v>
      </c>
      <c r="C105" s="46" t="s">
        <v>218</v>
      </c>
      <c r="D105" s="46" t="s">
        <v>109</v>
      </c>
      <c r="E105" s="46" t="s">
        <v>80</v>
      </c>
      <c r="F105" s="46" t="s">
        <v>97</v>
      </c>
      <c r="G105" s="46" t="s">
        <v>84</v>
      </c>
      <c r="H105" s="47">
        <v>3.2694322381287999E-2</v>
      </c>
      <c r="I105" s="47">
        <v>4.9671419464511701E-2</v>
      </c>
      <c r="J105" s="48">
        <v>30.412042140960693</v>
      </c>
      <c r="K105" s="48">
        <v>60.312241315841675</v>
      </c>
      <c r="L105" s="48">
        <v>9.2757180333137512</v>
      </c>
      <c r="M105" s="48">
        <v>23.778129131913982</v>
      </c>
      <c r="N105" s="48">
        <v>6.63391296888949</v>
      </c>
      <c r="O105" s="48">
        <v>27.367123474523119</v>
      </c>
      <c r="P105" s="48">
        <v>32.945116659007191</v>
      </c>
      <c r="Q105" s="48">
        <v>0.35783668228817</v>
      </c>
      <c r="R105" s="48">
        <v>3.67360809883579</v>
      </c>
      <c r="S105" s="48">
        <v>1.37005638016922</v>
      </c>
      <c r="T105" s="48">
        <v>0.13290779356218999</v>
      </c>
      <c r="U105" s="48">
        <v>3.2776148044758702</v>
      </c>
      <c r="V105" s="48">
        <v>0.46369400633330005</v>
      </c>
      <c r="W105" s="49">
        <v>40265.624499999998</v>
      </c>
      <c r="X105" s="49">
        <v>43071.210500000001</v>
      </c>
      <c r="Y105" s="49">
        <v>44070.550999999999</v>
      </c>
      <c r="Z105" s="48">
        <v>30.684866137309381</v>
      </c>
      <c r="AA105" s="49">
        <v>13522.9892578125</v>
      </c>
      <c r="AB105" s="49">
        <v>1708.1595458984375</v>
      </c>
      <c r="AC105" s="46">
        <v>10</v>
      </c>
      <c r="AD105" s="46" t="s">
        <v>83</v>
      </c>
      <c r="AE105" s="46"/>
      <c r="AF105" s="46"/>
      <c r="AG105" s="46"/>
      <c r="AH105" s="46"/>
    </row>
    <row r="106" spans="1:34" x14ac:dyDescent="0.35">
      <c r="A106" s="46">
        <v>368</v>
      </c>
      <c r="B106" s="46" t="s">
        <v>217</v>
      </c>
      <c r="C106" s="46" t="s">
        <v>218</v>
      </c>
      <c r="D106" s="46" t="s">
        <v>109</v>
      </c>
      <c r="E106" s="46" t="s">
        <v>80</v>
      </c>
      <c r="F106" s="46" t="s">
        <v>97</v>
      </c>
      <c r="G106" s="46" t="s">
        <v>82</v>
      </c>
      <c r="H106" s="47">
        <v>3.2694322381287999E-2</v>
      </c>
      <c r="I106" s="47">
        <v>2.5178792620777699E-2</v>
      </c>
      <c r="J106" s="48">
        <v>35.394957661628723</v>
      </c>
      <c r="K106" s="48">
        <v>61.457157135009766</v>
      </c>
      <c r="L106" s="48">
        <v>3.1478874385356903</v>
      </c>
      <c r="M106" s="48">
        <v>27.373127995018997</v>
      </c>
      <c r="N106" s="48">
        <v>8.0218293449859512</v>
      </c>
      <c r="O106" s="48">
        <v>28.53952909953016</v>
      </c>
      <c r="P106" s="48">
        <v>32.91762609999958</v>
      </c>
      <c r="Q106" s="48">
        <v>0.20510641003725999</v>
      </c>
      <c r="R106" s="48">
        <v>1.28133480932813</v>
      </c>
      <c r="S106" s="48">
        <v>0.11761657487794001</v>
      </c>
      <c r="T106" s="48">
        <v>4.4791569948359998E-2</v>
      </c>
      <c r="U106" s="48">
        <v>1.35059433961279</v>
      </c>
      <c r="V106" s="48">
        <v>0.14844375666668</v>
      </c>
      <c r="W106" s="49">
        <v>40265.624499999998</v>
      </c>
      <c r="X106" s="49">
        <v>43071.210500000001</v>
      </c>
      <c r="Y106" s="49">
        <v>44070.550999999999</v>
      </c>
      <c r="Z106" s="48">
        <v>69.315133862689777</v>
      </c>
      <c r="AA106" s="49">
        <v>30547.560546875</v>
      </c>
      <c r="AB106" s="49">
        <v>2097.51708984375</v>
      </c>
      <c r="AC106" s="46">
        <v>10</v>
      </c>
      <c r="AD106" s="46" t="s">
        <v>83</v>
      </c>
      <c r="AE106" s="46"/>
      <c r="AF106" s="46"/>
      <c r="AG106" s="46"/>
      <c r="AH106" s="46"/>
    </row>
    <row r="107" spans="1:34" x14ac:dyDescent="0.35">
      <c r="A107" s="46">
        <v>388</v>
      </c>
      <c r="B107" s="46" t="s">
        <v>171</v>
      </c>
      <c r="C107" s="46" t="s">
        <v>172</v>
      </c>
      <c r="D107" s="46" t="s">
        <v>105</v>
      </c>
      <c r="E107" s="46" t="s">
        <v>173</v>
      </c>
      <c r="F107" s="46" t="s">
        <v>97</v>
      </c>
      <c r="G107" s="46" t="s">
        <v>84</v>
      </c>
      <c r="H107" s="47">
        <v>1.0810291713887799E-2</v>
      </c>
      <c r="I107" s="47">
        <v>1.4571493686297701E-2</v>
      </c>
      <c r="J107" s="48">
        <v>47.386395931243896</v>
      </c>
      <c r="K107" s="48">
        <v>20.924103260040283</v>
      </c>
      <c r="L107" s="48">
        <v>31.689503788948059</v>
      </c>
      <c r="M107" s="48">
        <v>47.386394997095834</v>
      </c>
      <c r="N107" s="48"/>
      <c r="O107" s="48">
        <v>11.410326905705551</v>
      </c>
      <c r="P107" s="48">
        <v>9.5137756697631204</v>
      </c>
      <c r="Q107" s="48">
        <v>5.8880936267720205</v>
      </c>
      <c r="R107" s="48">
        <v>4.6692852258201603</v>
      </c>
      <c r="S107" s="48">
        <v>10.022063888718501</v>
      </c>
      <c r="T107" s="48">
        <v>2.19248959742845</v>
      </c>
      <c r="U107" s="48">
        <v>6.5610581076366303</v>
      </c>
      <c r="V107" s="48">
        <v>2.3565119810597199</v>
      </c>
      <c r="W107" s="49">
        <v>2820.0974999999999</v>
      </c>
      <c r="X107" s="49">
        <v>2837.6815000000001</v>
      </c>
      <c r="Y107" s="49">
        <v>2839.1439999999998</v>
      </c>
      <c r="Z107" s="48">
        <v>46.352785674956024</v>
      </c>
      <c r="AA107" s="49">
        <v>1316.0223388671875</v>
      </c>
      <c r="AB107" s="49">
        <v>49.743911743164063</v>
      </c>
      <c r="AC107" s="46">
        <v>9</v>
      </c>
      <c r="AD107" s="46" t="s">
        <v>20</v>
      </c>
      <c r="AE107" s="46"/>
      <c r="AF107" s="46"/>
      <c r="AG107" s="46"/>
      <c r="AH107" s="46"/>
    </row>
    <row r="108" spans="1:34" x14ac:dyDescent="0.35">
      <c r="A108" s="46">
        <v>388</v>
      </c>
      <c r="B108" s="46" t="s">
        <v>171</v>
      </c>
      <c r="C108" s="46" t="s">
        <v>172</v>
      </c>
      <c r="D108" s="46" t="s">
        <v>105</v>
      </c>
      <c r="E108" s="46" t="s">
        <v>173</v>
      </c>
      <c r="F108" s="46" t="s">
        <v>97</v>
      </c>
      <c r="G108" s="46" t="s">
        <v>82</v>
      </c>
      <c r="H108" s="47">
        <v>1.0810291713887799E-2</v>
      </c>
      <c r="I108" s="47">
        <v>7.5605015598079004E-3</v>
      </c>
      <c r="J108" s="48">
        <v>60.267120599746704</v>
      </c>
      <c r="K108" s="48">
        <v>20.834526419639587</v>
      </c>
      <c r="L108" s="48">
        <v>18.898352980613708</v>
      </c>
      <c r="M108" s="48">
        <v>60.267120752077894</v>
      </c>
      <c r="N108" s="48"/>
      <c r="O108" s="48">
        <v>9.0214271711076286</v>
      </c>
      <c r="P108" s="48">
        <v>11.813099048974649</v>
      </c>
      <c r="Q108" s="48">
        <v>3.0743797079710999</v>
      </c>
      <c r="R108" s="48">
        <v>7.4118164896050001</v>
      </c>
      <c r="S108" s="48">
        <v>0.62736687609758002</v>
      </c>
      <c r="T108" s="48">
        <v>0.43655937935706995</v>
      </c>
      <c r="U108" s="48">
        <v>5.3236246186206797</v>
      </c>
      <c r="V108" s="48">
        <v>2.0246059561885299</v>
      </c>
      <c r="W108" s="49">
        <v>2820.0974999999999</v>
      </c>
      <c r="X108" s="49">
        <v>2837.6815000000001</v>
      </c>
      <c r="Y108" s="49">
        <v>2839.1439999999998</v>
      </c>
      <c r="Z108" s="48">
        <v>53.64721432504426</v>
      </c>
      <c r="AA108" s="49">
        <v>1523.1217041015625</v>
      </c>
      <c r="AB108" s="49">
        <v>29.061134338378906</v>
      </c>
      <c r="AC108" s="46">
        <v>9</v>
      </c>
      <c r="AD108" s="46" t="s">
        <v>20</v>
      </c>
      <c r="AE108" s="46"/>
      <c r="AF108" s="46"/>
      <c r="AG108" s="46"/>
      <c r="AH108" s="46"/>
    </row>
    <row r="109" spans="1:34" x14ac:dyDescent="0.35">
      <c r="A109" s="46">
        <v>400</v>
      </c>
      <c r="B109" s="46" t="s">
        <v>107</v>
      </c>
      <c r="C109" s="46" t="s">
        <v>108</v>
      </c>
      <c r="D109" s="46" t="s">
        <v>109</v>
      </c>
      <c r="E109" s="46" t="s">
        <v>87</v>
      </c>
      <c r="F109" s="46" t="s">
        <v>110</v>
      </c>
      <c r="G109" s="46" t="s">
        <v>84</v>
      </c>
      <c r="H109" s="47">
        <v>1.5259204752518E-3</v>
      </c>
      <c r="I109" s="47">
        <v>3.9703192164141001E-3</v>
      </c>
      <c r="J109" s="48">
        <v>45.693209767341614</v>
      </c>
      <c r="K109" s="48">
        <v>47.226482629776001</v>
      </c>
      <c r="L109" s="48">
        <v>7.0803076028823853</v>
      </c>
      <c r="M109" s="48">
        <v>22.52234736784748</v>
      </c>
      <c r="N109" s="48">
        <v>23.170863712109611</v>
      </c>
      <c r="O109" s="48">
        <v>24.411898299395389</v>
      </c>
      <c r="P109" s="48">
        <v>22.814583427279612</v>
      </c>
      <c r="Q109" s="48">
        <v>0.53364414180544995</v>
      </c>
      <c r="R109" s="48">
        <v>0.34147718455762999</v>
      </c>
      <c r="S109" s="48">
        <v>2.6776377746241802</v>
      </c>
      <c r="T109" s="48">
        <v>0</v>
      </c>
      <c r="U109" s="48">
        <v>3.0249968662923896</v>
      </c>
      <c r="V109" s="48">
        <v>0.50255122608863001</v>
      </c>
      <c r="W109" s="49">
        <v>10462.306</v>
      </c>
      <c r="X109" s="49">
        <v>11066.356</v>
      </c>
      <c r="Y109" s="49">
        <v>11256.263499999999</v>
      </c>
      <c r="Z109" s="48">
        <v>10.774481607120769</v>
      </c>
      <c r="AA109" s="49">
        <v>1212.8040771484375</v>
      </c>
      <c r="AB109" s="49">
        <v>13.721382141113281</v>
      </c>
      <c r="AC109" s="46">
        <v>10</v>
      </c>
      <c r="AD109" s="46" t="s">
        <v>83</v>
      </c>
      <c r="AE109" s="46"/>
      <c r="AF109" s="46"/>
      <c r="AG109" s="46"/>
      <c r="AH109" s="46"/>
    </row>
    <row r="110" spans="1:34" x14ac:dyDescent="0.35">
      <c r="A110" s="46">
        <v>400</v>
      </c>
      <c r="B110" s="46" t="s">
        <v>107</v>
      </c>
      <c r="C110" s="46" t="s">
        <v>108</v>
      </c>
      <c r="D110" s="46" t="s">
        <v>109</v>
      </c>
      <c r="E110" s="46" t="s">
        <v>87</v>
      </c>
      <c r="F110" s="46" t="s">
        <v>110</v>
      </c>
      <c r="G110" s="46" t="s">
        <v>82</v>
      </c>
      <c r="H110" s="47">
        <v>1.5259204752518E-3</v>
      </c>
      <c r="I110" s="47">
        <v>1.2307456222332E-3</v>
      </c>
      <c r="J110" s="48">
        <v>34.313735365867615</v>
      </c>
      <c r="K110" s="48">
        <v>55.930602550506592</v>
      </c>
      <c r="L110" s="48">
        <v>9.7556605935096741</v>
      </c>
      <c r="M110" s="48">
        <v>17.883102615502999</v>
      </c>
      <c r="N110" s="48">
        <v>16.430632061173181</v>
      </c>
      <c r="O110" s="48">
        <v>27.714473148989821</v>
      </c>
      <c r="P110" s="48">
        <v>28.21613152841087</v>
      </c>
      <c r="Q110" s="48">
        <v>0.26784703713760999</v>
      </c>
      <c r="R110" s="48">
        <v>1.8502074321275999</v>
      </c>
      <c r="S110" s="48">
        <v>1.8773720283156701</v>
      </c>
      <c r="T110" s="48">
        <v>0</v>
      </c>
      <c r="U110" s="48">
        <v>4.26714965623637</v>
      </c>
      <c r="V110" s="48">
        <v>1.49308449210387</v>
      </c>
      <c r="W110" s="49">
        <v>10462.306</v>
      </c>
      <c r="X110" s="49">
        <v>11066.356</v>
      </c>
      <c r="Y110" s="49">
        <v>11256.263499999999</v>
      </c>
      <c r="Z110" s="48">
        <v>89.22551839287911</v>
      </c>
      <c r="AA110" s="49">
        <v>10043.458984375</v>
      </c>
      <c r="AB110" s="49">
        <v>34.815990447998047</v>
      </c>
      <c r="AC110" s="46">
        <v>10</v>
      </c>
      <c r="AD110" s="46" t="s">
        <v>83</v>
      </c>
      <c r="AE110" s="46"/>
      <c r="AF110" s="46"/>
      <c r="AG110" s="46"/>
      <c r="AH110" s="46"/>
    </row>
    <row r="111" spans="1:34" x14ac:dyDescent="0.35">
      <c r="A111" s="46">
        <v>398</v>
      </c>
      <c r="B111" s="46" t="s">
        <v>111</v>
      </c>
      <c r="C111" s="46" t="s">
        <v>112</v>
      </c>
      <c r="D111" s="46" t="s">
        <v>79</v>
      </c>
      <c r="E111" s="46" t="s">
        <v>80</v>
      </c>
      <c r="F111" s="46" t="s">
        <v>113</v>
      </c>
      <c r="G111" s="46" t="s">
        <v>84</v>
      </c>
      <c r="H111" s="47">
        <v>1.6106326619995E-3</v>
      </c>
      <c r="I111" s="47">
        <v>2.7249109360415E-3</v>
      </c>
      <c r="J111" s="48">
        <v>88.177216053009033</v>
      </c>
      <c r="K111" s="48">
        <v>3.9314158260822296</v>
      </c>
      <c r="L111" s="48">
        <v>7.8913688659667969</v>
      </c>
      <c r="M111" s="48">
        <v>45.934074264664318</v>
      </c>
      <c r="N111" s="48">
        <v>42.243140991390874</v>
      </c>
      <c r="O111" s="48">
        <v>0.24048254757465001</v>
      </c>
      <c r="P111" s="48">
        <v>3.6909332732735098</v>
      </c>
      <c r="Q111" s="48">
        <v>1.3104719402835099</v>
      </c>
      <c r="R111" s="48">
        <v>0</v>
      </c>
      <c r="S111" s="48">
        <v>2.6333435448603701</v>
      </c>
      <c r="T111" s="48">
        <v>8.0160849191600006E-2</v>
      </c>
      <c r="U111" s="48">
        <v>3.78723173956902</v>
      </c>
      <c r="V111" s="48">
        <v>8.0160849191600006E-2</v>
      </c>
      <c r="W111" s="49">
        <v>18084.169000000002</v>
      </c>
      <c r="X111" s="49">
        <v>19743.602999999999</v>
      </c>
      <c r="Y111" s="49">
        <v>20034.609</v>
      </c>
      <c r="Z111" s="48">
        <v>46.810963910357877</v>
      </c>
      <c r="AA111" s="49">
        <v>9378.3935546875</v>
      </c>
      <c r="AB111" s="49">
        <v>70.800247192382813</v>
      </c>
      <c r="AC111" s="46">
        <v>10</v>
      </c>
      <c r="AD111" s="46" t="s">
        <v>83</v>
      </c>
      <c r="AE111" s="46"/>
      <c r="AF111" s="46"/>
      <c r="AG111" s="46"/>
      <c r="AH111" s="46"/>
    </row>
    <row r="112" spans="1:34" x14ac:dyDescent="0.35">
      <c r="A112" s="46">
        <v>398</v>
      </c>
      <c r="B112" s="46" t="s">
        <v>111</v>
      </c>
      <c r="C112" s="46" t="s">
        <v>112</v>
      </c>
      <c r="D112" s="46" t="s">
        <v>79</v>
      </c>
      <c r="E112" s="46" t="s">
        <v>80</v>
      </c>
      <c r="F112" s="46" t="s">
        <v>113</v>
      </c>
      <c r="G112" s="46" t="s">
        <v>82</v>
      </c>
      <c r="H112" s="47">
        <v>1.6106326619995E-3</v>
      </c>
      <c r="I112" s="47">
        <v>6.2997115904669997E-4</v>
      </c>
      <c r="J112" s="48">
        <v>99.070382118225098</v>
      </c>
      <c r="K112" s="48">
        <v>0</v>
      </c>
      <c r="L112" s="48">
        <v>0.92961611226201057</v>
      </c>
      <c r="M112" s="48">
        <v>49.53519196190711</v>
      </c>
      <c r="N112" s="48">
        <v>49.535191961907202</v>
      </c>
      <c r="O112" s="48">
        <v>0</v>
      </c>
      <c r="P112" s="48">
        <v>0</v>
      </c>
      <c r="Q112" s="48">
        <v>0</v>
      </c>
      <c r="R112" s="48">
        <v>0</v>
      </c>
      <c r="S112" s="48">
        <v>0</v>
      </c>
      <c r="T112" s="48">
        <v>0</v>
      </c>
      <c r="U112" s="48">
        <v>0.92961607618504005</v>
      </c>
      <c r="V112" s="48">
        <v>0</v>
      </c>
      <c r="W112" s="49">
        <v>18084.169000000002</v>
      </c>
      <c r="X112" s="49">
        <v>19743.602999999999</v>
      </c>
      <c r="Y112" s="49">
        <v>20034.609</v>
      </c>
      <c r="Z112" s="48">
        <v>53.189036089641164</v>
      </c>
      <c r="AA112" s="49">
        <v>10656.2158203125</v>
      </c>
      <c r="AB112" s="49">
        <v>19.952108383178711</v>
      </c>
      <c r="AC112" s="46">
        <v>10</v>
      </c>
      <c r="AD112" s="46" t="s">
        <v>83</v>
      </c>
      <c r="AE112" s="46"/>
      <c r="AF112" s="46"/>
      <c r="AG112" s="46"/>
      <c r="AH112" s="46"/>
    </row>
    <row r="113" spans="1:34" x14ac:dyDescent="0.35">
      <c r="A113" s="46">
        <v>404</v>
      </c>
      <c r="B113" s="46" t="s">
        <v>258</v>
      </c>
      <c r="C113" s="46" t="s">
        <v>259</v>
      </c>
      <c r="D113" s="46" t="s">
        <v>205</v>
      </c>
      <c r="E113" s="46" t="s">
        <v>87</v>
      </c>
      <c r="F113" s="46" t="s">
        <v>339</v>
      </c>
      <c r="G113" s="46" t="s">
        <v>84</v>
      </c>
      <c r="H113" s="47">
        <v>0.11335197744361319</v>
      </c>
      <c r="I113" s="47">
        <v>0.15276856815477199</v>
      </c>
      <c r="J113" s="48">
        <v>25.051149725914001</v>
      </c>
      <c r="K113" s="48">
        <v>15.127615630626678</v>
      </c>
      <c r="L113" s="48">
        <v>59.821236133575439</v>
      </c>
      <c r="M113" s="48">
        <v>22.561844790073671</v>
      </c>
      <c r="N113" s="48">
        <v>2.4893041739503299</v>
      </c>
      <c r="O113" s="48">
        <v>8.227921262397011</v>
      </c>
      <c r="P113" s="48">
        <v>6.8996942425821199</v>
      </c>
      <c r="Q113" s="48">
        <v>12.24488138106946</v>
      </c>
      <c r="R113" s="48">
        <v>10.13510266435245</v>
      </c>
      <c r="S113" s="48">
        <v>8.8799028495450205</v>
      </c>
      <c r="T113" s="48">
        <v>11.11119011710991</v>
      </c>
      <c r="U113" s="48">
        <v>10.904765362553311</v>
      </c>
      <c r="V113" s="48">
        <v>6.5453931563631205</v>
      </c>
      <c r="W113" s="49">
        <v>54252.460500000001</v>
      </c>
      <c r="X113" s="49">
        <v>53219.165500000003</v>
      </c>
      <c r="Y113" s="49">
        <v>54252.460500000001</v>
      </c>
      <c r="Z113" s="48">
        <v>66.743140550832891</v>
      </c>
      <c r="AA113" s="49">
        <v>36209.796875</v>
      </c>
      <c r="AB113" s="49">
        <v>12276.900390625</v>
      </c>
      <c r="AC113" s="46">
        <v>10</v>
      </c>
      <c r="AD113" s="46" t="s">
        <v>83</v>
      </c>
      <c r="AE113" s="46"/>
      <c r="AF113" s="46"/>
      <c r="AG113" s="46"/>
      <c r="AH113" s="46"/>
    </row>
    <row r="114" spans="1:34" x14ac:dyDescent="0.35">
      <c r="A114" s="46">
        <v>404</v>
      </c>
      <c r="B114" s="46" t="s">
        <v>258</v>
      </c>
      <c r="C114" s="46" t="s">
        <v>259</v>
      </c>
      <c r="D114" s="46" t="s">
        <v>205</v>
      </c>
      <c r="E114" s="46" t="s">
        <v>87</v>
      </c>
      <c r="F114" s="46" t="s">
        <v>339</v>
      </c>
      <c r="G114" s="46" t="s">
        <v>82</v>
      </c>
      <c r="H114" s="47">
        <v>0.11335197744361319</v>
      </c>
      <c r="I114" s="47">
        <v>3.42468816094567E-2</v>
      </c>
      <c r="J114" s="48">
        <v>30.714434385299683</v>
      </c>
      <c r="K114" s="48">
        <v>19.973011314868927</v>
      </c>
      <c r="L114" s="48">
        <v>49.312552809715271</v>
      </c>
      <c r="M114" s="48">
        <v>26.43817441790619</v>
      </c>
      <c r="N114" s="48">
        <v>4.2762602905331004</v>
      </c>
      <c r="O114" s="48">
        <v>9.4281892598370902</v>
      </c>
      <c r="P114" s="48">
        <v>10.544822762960029</v>
      </c>
      <c r="Q114" s="48">
        <v>11.25375814886495</v>
      </c>
      <c r="R114" s="48">
        <v>10.51825906281762</v>
      </c>
      <c r="S114" s="48">
        <v>4.9191987920672799</v>
      </c>
      <c r="T114" s="48">
        <v>6.8531504130899794</v>
      </c>
      <c r="U114" s="48">
        <v>8.9925523276132004</v>
      </c>
      <c r="V114" s="48">
        <v>6.7756345243065494</v>
      </c>
      <c r="W114" s="49">
        <v>54252.460500000001</v>
      </c>
      <c r="X114" s="49">
        <v>53219.165500000003</v>
      </c>
      <c r="Y114" s="49">
        <v>54252.460500000001</v>
      </c>
      <c r="Z114" s="48">
        <v>33.256859449164949</v>
      </c>
      <c r="AA114" s="49">
        <v>18042.6640625</v>
      </c>
      <c r="AB114" s="49">
        <v>1477.3382568359375</v>
      </c>
      <c r="AC114" s="46">
        <v>10</v>
      </c>
      <c r="AD114" s="46" t="s">
        <v>83</v>
      </c>
      <c r="AE114" s="46"/>
      <c r="AF114" s="46"/>
      <c r="AG114" s="46"/>
      <c r="AH114" s="46"/>
    </row>
    <row r="115" spans="1:34" x14ac:dyDescent="0.35">
      <c r="A115" s="46">
        <v>296</v>
      </c>
      <c r="B115" s="46" t="s">
        <v>240</v>
      </c>
      <c r="C115" s="46" t="s">
        <v>241</v>
      </c>
      <c r="D115" s="46" t="s">
        <v>121</v>
      </c>
      <c r="E115" s="46" t="s">
        <v>80</v>
      </c>
      <c r="F115" s="46" t="s">
        <v>100</v>
      </c>
      <c r="G115" s="46" t="s">
        <v>84</v>
      </c>
      <c r="H115" s="47">
        <v>8.0157404975975496E-2</v>
      </c>
      <c r="I115" s="47">
        <v>0.1180851971460906</v>
      </c>
      <c r="J115" s="48">
        <v>26.679259538650513</v>
      </c>
      <c r="K115" s="48">
        <v>10.439526289701462</v>
      </c>
      <c r="L115" s="48">
        <v>62.881219387054443</v>
      </c>
      <c r="M115" s="48">
        <v>19.618603901955158</v>
      </c>
      <c r="N115" s="48">
        <v>7.0606557413057196</v>
      </c>
      <c r="O115" s="48">
        <v>0.74426316254854996</v>
      </c>
      <c r="P115" s="48">
        <v>9.6952629815836211</v>
      </c>
      <c r="Q115" s="48">
        <v>12.92696905060475</v>
      </c>
      <c r="R115" s="48">
        <v>11.001227590554199</v>
      </c>
      <c r="S115" s="48">
        <v>7.3675664785798496</v>
      </c>
      <c r="T115" s="48">
        <v>11.730387773914281</v>
      </c>
      <c r="U115" s="48">
        <v>13.544573293491361</v>
      </c>
      <c r="V115" s="48">
        <v>6.3104900254622205</v>
      </c>
      <c r="W115" s="49">
        <v>123.9205</v>
      </c>
      <c r="X115" s="49">
        <v>128.37700000000001</v>
      </c>
      <c r="Y115" s="49">
        <v>130.46850000000001</v>
      </c>
      <c r="Z115" s="48">
        <v>46.106006790165438</v>
      </c>
      <c r="AA115" s="49">
        <v>60.153816223144531</v>
      </c>
      <c r="AB115" s="49">
        <v>17.400871276855469</v>
      </c>
      <c r="AC115" s="46">
        <v>10</v>
      </c>
      <c r="AD115" s="46" t="s">
        <v>83</v>
      </c>
      <c r="AE115" s="46"/>
      <c r="AF115" s="46"/>
      <c r="AG115" s="46"/>
      <c r="AH115" s="46"/>
    </row>
    <row r="116" spans="1:34" x14ac:dyDescent="0.35">
      <c r="A116" s="46">
        <v>296</v>
      </c>
      <c r="B116" s="46" t="s">
        <v>240</v>
      </c>
      <c r="C116" s="46" t="s">
        <v>241</v>
      </c>
      <c r="D116" s="46" t="s">
        <v>121</v>
      </c>
      <c r="E116" s="46" t="s">
        <v>80</v>
      </c>
      <c r="F116" s="46" t="s">
        <v>100</v>
      </c>
      <c r="G116" s="46" t="s">
        <v>82</v>
      </c>
      <c r="H116" s="47">
        <v>8.0157404975975496E-2</v>
      </c>
      <c r="I116" s="47">
        <v>4.7710392995941403E-2</v>
      </c>
      <c r="J116" s="48">
        <v>37.835052609443665</v>
      </c>
      <c r="K116" s="48">
        <v>15.61855673789978</v>
      </c>
      <c r="L116" s="48">
        <v>46.546390652656555</v>
      </c>
      <c r="M116" s="48">
        <v>24.845360824737632</v>
      </c>
      <c r="N116" s="48">
        <v>12.98969072164704</v>
      </c>
      <c r="O116" s="48">
        <v>0.87628865979365</v>
      </c>
      <c r="P116" s="48">
        <v>14.742268041234329</v>
      </c>
      <c r="Q116" s="48">
        <v>5.2920962199334394</v>
      </c>
      <c r="R116" s="48">
        <v>11.701030927839851</v>
      </c>
      <c r="S116" s="48">
        <v>1.7697594501725498</v>
      </c>
      <c r="T116" s="48">
        <v>7.9553264604843701</v>
      </c>
      <c r="U116" s="48">
        <v>12.731958762891828</v>
      </c>
      <c r="V116" s="48">
        <v>7.0962199312744003</v>
      </c>
      <c r="W116" s="49">
        <v>123.9205</v>
      </c>
      <c r="X116" s="49">
        <v>128.37700000000001</v>
      </c>
      <c r="Y116" s="49">
        <v>130.46850000000001</v>
      </c>
      <c r="Z116" s="48">
        <v>53.893993209835621</v>
      </c>
      <c r="AA116" s="49">
        <v>70.314682006835938</v>
      </c>
      <c r="AB116" s="49">
        <v>8.4352712631225586</v>
      </c>
      <c r="AC116" s="46">
        <v>10</v>
      </c>
      <c r="AD116" s="46" t="s">
        <v>83</v>
      </c>
      <c r="AE116" s="46"/>
      <c r="AF116" s="46"/>
      <c r="AG116" s="46"/>
      <c r="AH116" s="46"/>
    </row>
    <row r="117" spans="1:34" x14ac:dyDescent="0.35">
      <c r="A117" s="46">
        <v>417</v>
      </c>
      <c r="B117" s="46" t="s">
        <v>101</v>
      </c>
      <c r="C117" s="46" t="s">
        <v>102</v>
      </c>
      <c r="D117" s="46" t="s">
        <v>79</v>
      </c>
      <c r="E117" s="46" t="s">
        <v>80</v>
      </c>
      <c r="F117" s="46" t="s">
        <v>97</v>
      </c>
      <c r="G117" s="46" t="s">
        <v>84</v>
      </c>
      <c r="H117" s="47">
        <v>1.4259649128426E-3</v>
      </c>
      <c r="I117" s="47">
        <v>2.1299383603999998E-3</v>
      </c>
      <c r="J117" s="48">
        <v>63.272291421890259</v>
      </c>
      <c r="K117" s="48">
        <v>18.711651861667633</v>
      </c>
      <c r="L117" s="48">
        <v>18.016056716442108</v>
      </c>
      <c r="M117" s="48">
        <v>45.926683583161008</v>
      </c>
      <c r="N117" s="48">
        <v>17.345608294505219</v>
      </c>
      <c r="O117" s="48">
        <v>4.8346834814950803</v>
      </c>
      <c r="P117" s="48">
        <v>13.87696897597038</v>
      </c>
      <c r="Q117" s="48">
        <v>10.786652269855299</v>
      </c>
      <c r="R117" s="48">
        <v>1.7944405147628801</v>
      </c>
      <c r="S117" s="48">
        <v>3.9395957846161997</v>
      </c>
      <c r="T117" s="48">
        <v>0</v>
      </c>
      <c r="U117" s="48">
        <v>1.4953670956357501</v>
      </c>
      <c r="V117" s="48">
        <v>0</v>
      </c>
      <c r="W117" s="49">
        <v>6341.732</v>
      </c>
      <c r="X117" s="49">
        <v>6820.4785000000002</v>
      </c>
      <c r="Y117" s="49">
        <v>6955.7879999999996</v>
      </c>
      <c r="Z117" s="48">
        <v>63.879508115022951</v>
      </c>
      <c r="AA117" s="49">
        <v>4443.3232421875</v>
      </c>
      <c r="AB117" s="49">
        <v>26.079021453857422</v>
      </c>
      <c r="AC117" s="46">
        <v>10</v>
      </c>
      <c r="AD117" s="46" t="s">
        <v>83</v>
      </c>
      <c r="AE117" s="46"/>
      <c r="AF117" s="46"/>
      <c r="AG117" s="46"/>
      <c r="AH117" s="46"/>
    </row>
    <row r="118" spans="1:34" x14ac:dyDescent="0.35">
      <c r="A118" s="46">
        <v>417</v>
      </c>
      <c r="B118" s="46" t="s">
        <v>101</v>
      </c>
      <c r="C118" s="46" t="s">
        <v>102</v>
      </c>
      <c r="D118" s="46" t="s">
        <v>79</v>
      </c>
      <c r="E118" s="46" t="s">
        <v>80</v>
      </c>
      <c r="F118" s="46" t="s">
        <v>97</v>
      </c>
      <c r="G118" s="46" t="s">
        <v>82</v>
      </c>
      <c r="H118" s="47">
        <v>1.4259649128426E-3</v>
      </c>
      <c r="I118" s="47">
        <v>1.809797199719E-4</v>
      </c>
      <c r="J118" s="48">
        <v>92.322707176208496</v>
      </c>
      <c r="K118" s="48">
        <v>0</v>
      </c>
      <c r="L118" s="48">
        <v>7.6772935688495636</v>
      </c>
      <c r="M118" s="48">
        <v>46.161353040590299</v>
      </c>
      <c r="N118" s="48">
        <v>46.161353040590427</v>
      </c>
      <c r="O118" s="48">
        <v>0</v>
      </c>
      <c r="P118" s="48">
        <v>0</v>
      </c>
      <c r="Q118" s="48">
        <v>0</v>
      </c>
      <c r="R118" s="48">
        <v>7.6772939188198492</v>
      </c>
      <c r="S118" s="48">
        <v>0</v>
      </c>
      <c r="T118" s="48">
        <v>0</v>
      </c>
      <c r="U118" s="48">
        <v>0</v>
      </c>
      <c r="V118" s="48">
        <v>0</v>
      </c>
      <c r="W118" s="49">
        <v>6341.732</v>
      </c>
      <c r="X118" s="49">
        <v>6820.4785000000002</v>
      </c>
      <c r="Y118" s="49">
        <v>6955.7879999999996</v>
      </c>
      <c r="Z118" s="48">
        <v>36.120491884977028</v>
      </c>
      <c r="AA118" s="49">
        <v>2512.46484375</v>
      </c>
      <c r="AB118" s="49">
        <v>1.2593884468078613</v>
      </c>
      <c r="AC118" s="46">
        <v>10</v>
      </c>
      <c r="AD118" s="46" t="s">
        <v>83</v>
      </c>
      <c r="AE118" s="46"/>
      <c r="AF118" s="46"/>
      <c r="AG118" s="46"/>
      <c r="AH118" s="46"/>
    </row>
    <row r="119" spans="1:34" x14ac:dyDescent="0.35">
      <c r="A119" s="46">
        <v>418</v>
      </c>
      <c r="B119" s="46" t="s">
        <v>247</v>
      </c>
      <c r="C119" s="46" t="s">
        <v>248</v>
      </c>
      <c r="D119" s="46" t="s">
        <v>121</v>
      </c>
      <c r="E119" s="46" t="s">
        <v>80</v>
      </c>
      <c r="F119" s="46" t="s">
        <v>182</v>
      </c>
      <c r="G119" s="46" t="s">
        <v>84</v>
      </c>
      <c r="H119" s="47">
        <v>0.1083332502467847</v>
      </c>
      <c r="I119" s="47">
        <v>0.14595823743262831</v>
      </c>
      <c r="J119" s="48">
        <v>21.022537350654602</v>
      </c>
      <c r="K119" s="48">
        <v>39.764341711997986</v>
      </c>
      <c r="L119" s="48">
        <v>39.213120937347412</v>
      </c>
      <c r="M119" s="48">
        <v>18.14169218593517</v>
      </c>
      <c r="N119" s="48">
        <v>2.88084519372911</v>
      </c>
      <c r="O119" s="48">
        <v>25.682897459094988</v>
      </c>
      <c r="P119" s="48">
        <v>14.081446249390931</v>
      </c>
      <c r="Q119" s="48">
        <v>11.668838845899201</v>
      </c>
      <c r="R119" s="48">
        <v>8.9386478791056909</v>
      </c>
      <c r="S119" s="48">
        <v>5.45541090070423</v>
      </c>
      <c r="T119" s="48">
        <v>3.2570360303205703</v>
      </c>
      <c r="U119" s="48">
        <v>6.1193162457917198</v>
      </c>
      <c r="V119" s="48">
        <v>3.7738690100289802</v>
      </c>
      <c r="W119" s="49">
        <v>7018.1469999999999</v>
      </c>
      <c r="X119" s="49">
        <v>7453.1935000000003</v>
      </c>
      <c r="Y119" s="49">
        <v>7559.0074999999997</v>
      </c>
      <c r="Z119" s="48">
        <v>69.47803460202914</v>
      </c>
      <c r="AA119" s="49">
        <v>5251.849609375</v>
      </c>
      <c r="AB119" s="49">
        <v>1621.9813232421875</v>
      </c>
      <c r="AC119" s="46">
        <v>10</v>
      </c>
      <c r="AD119" s="46" t="s">
        <v>83</v>
      </c>
      <c r="AE119" s="46"/>
      <c r="AF119" s="46"/>
      <c r="AG119" s="46"/>
      <c r="AH119" s="46"/>
    </row>
    <row r="120" spans="1:34" x14ac:dyDescent="0.35">
      <c r="A120" s="46">
        <v>418</v>
      </c>
      <c r="B120" s="46" t="s">
        <v>247</v>
      </c>
      <c r="C120" s="46" t="s">
        <v>248</v>
      </c>
      <c r="D120" s="46" t="s">
        <v>121</v>
      </c>
      <c r="E120" s="46" t="s">
        <v>80</v>
      </c>
      <c r="F120" s="46" t="s">
        <v>182</v>
      </c>
      <c r="G120" s="46" t="s">
        <v>82</v>
      </c>
      <c r="H120" s="47">
        <v>0.1083332502467847</v>
      </c>
      <c r="I120" s="47">
        <v>2.26864012475805E-2</v>
      </c>
      <c r="J120" s="48">
        <v>28.350186347961426</v>
      </c>
      <c r="K120" s="48">
        <v>38.244661688804626</v>
      </c>
      <c r="L120" s="48">
        <v>33.405151963233948</v>
      </c>
      <c r="M120" s="48">
        <v>24.182347069192183</v>
      </c>
      <c r="N120" s="48">
        <v>4.1678407372860002</v>
      </c>
      <c r="O120" s="48">
        <v>24.601950783992489</v>
      </c>
      <c r="P120" s="48">
        <v>13.64271004717151</v>
      </c>
      <c r="Q120" s="48">
        <v>12.8370829309439</v>
      </c>
      <c r="R120" s="48">
        <v>6.9957961569375104</v>
      </c>
      <c r="S120" s="48">
        <v>3.9056410457755297</v>
      </c>
      <c r="T120" s="48">
        <v>0.98162418363665005</v>
      </c>
      <c r="U120" s="48">
        <v>6.8568467786547602</v>
      </c>
      <c r="V120" s="48">
        <v>1.8281602664082099</v>
      </c>
      <c r="W120" s="49">
        <v>7018.1469999999999</v>
      </c>
      <c r="X120" s="49">
        <v>7453.1935000000003</v>
      </c>
      <c r="Y120" s="49">
        <v>7559.0074999999997</v>
      </c>
      <c r="Z120" s="48">
        <v>30.521965397969318</v>
      </c>
      <c r="AA120" s="49">
        <v>2307.15771484375</v>
      </c>
      <c r="AB120" s="49">
        <v>122.05895233154297</v>
      </c>
      <c r="AC120" s="46">
        <v>10</v>
      </c>
      <c r="AD120" s="46" t="s">
        <v>83</v>
      </c>
      <c r="AE120" s="46"/>
      <c r="AF120" s="46"/>
      <c r="AG120" s="46"/>
      <c r="AH120" s="46"/>
    </row>
    <row r="121" spans="1:34" x14ac:dyDescent="0.35">
      <c r="A121" s="46">
        <v>426</v>
      </c>
      <c r="B121" s="46" t="s">
        <v>243</v>
      </c>
      <c r="C121" s="46" t="s">
        <v>244</v>
      </c>
      <c r="D121" s="46" t="s">
        <v>205</v>
      </c>
      <c r="E121" s="46" t="s">
        <v>80</v>
      </c>
      <c r="F121" s="46" t="s">
        <v>97</v>
      </c>
      <c r="G121" s="46" t="s">
        <v>84</v>
      </c>
      <c r="H121" s="47">
        <v>8.4359190863707606E-2</v>
      </c>
      <c r="I121" s="47">
        <v>0.11978821955198431</v>
      </c>
      <c r="J121" s="48">
        <v>21.055525541305542</v>
      </c>
      <c r="K121" s="48">
        <v>17.831787467002869</v>
      </c>
      <c r="L121" s="48">
        <v>61.112684011459351</v>
      </c>
      <c r="M121" s="48">
        <v>18.57198438047898</v>
      </c>
      <c r="N121" s="48">
        <v>2.4835412013908602</v>
      </c>
      <c r="O121" s="48">
        <v>10.673393701170369</v>
      </c>
      <c r="P121" s="48">
        <v>7.1583940776001</v>
      </c>
      <c r="Q121" s="48"/>
      <c r="R121" s="48">
        <v>11.47655500831779</v>
      </c>
      <c r="S121" s="48">
        <v>9.6623611770580187</v>
      </c>
      <c r="T121" s="48">
        <v>14.601396205653991</v>
      </c>
      <c r="U121" s="48">
        <v>13.31450524430279</v>
      </c>
      <c r="V121" s="48">
        <v>12.057869004028241</v>
      </c>
      <c r="W121" s="49">
        <v>2183.6030000000001</v>
      </c>
      <c r="X121" s="49">
        <v>2261.5419999999999</v>
      </c>
      <c r="Y121" s="49">
        <v>2286.1104999999998</v>
      </c>
      <c r="Z121" s="48">
        <v>63.743451394989052</v>
      </c>
      <c r="AA121" s="49">
        <v>1457.2457275390625</v>
      </c>
      <c r="AB121" s="49">
        <v>402.10162353515625</v>
      </c>
      <c r="AC121" s="46">
        <v>9</v>
      </c>
      <c r="AD121" s="46" t="s">
        <v>94</v>
      </c>
      <c r="AE121" s="46"/>
      <c r="AF121" s="46"/>
      <c r="AG121" s="46"/>
      <c r="AH121" s="46"/>
    </row>
    <row r="122" spans="1:34" x14ac:dyDescent="0.35">
      <c r="A122" s="46">
        <v>426</v>
      </c>
      <c r="B122" s="46" t="s">
        <v>243</v>
      </c>
      <c r="C122" s="46" t="s">
        <v>244</v>
      </c>
      <c r="D122" s="46" t="s">
        <v>205</v>
      </c>
      <c r="E122" s="46" t="s">
        <v>80</v>
      </c>
      <c r="F122" s="46" t="s">
        <v>97</v>
      </c>
      <c r="G122" s="46" t="s">
        <v>82</v>
      </c>
      <c r="H122" s="47">
        <v>8.4359190863707606E-2</v>
      </c>
      <c r="I122" s="47">
        <v>2.2070620796927599E-2</v>
      </c>
      <c r="J122" s="48">
        <v>29.632088541984558</v>
      </c>
      <c r="K122" s="48">
        <v>21.025291085243225</v>
      </c>
      <c r="L122" s="48">
        <v>49.342617392539978</v>
      </c>
      <c r="M122" s="48">
        <v>22.411919926458879</v>
      </c>
      <c r="N122" s="48">
        <v>7.22016851237849</v>
      </c>
      <c r="O122" s="48">
        <v>13.116400397605721</v>
      </c>
      <c r="P122" s="48">
        <v>7.9088915856955007</v>
      </c>
      <c r="Q122" s="48"/>
      <c r="R122" s="48">
        <v>13.82270246785478</v>
      </c>
      <c r="S122" s="48">
        <v>4.5959980363361197</v>
      </c>
      <c r="T122" s="48">
        <v>13.666052602705058</v>
      </c>
      <c r="U122" s="48">
        <v>5.3577157973311502</v>
      </c>
      <c r="V122" s="48">
        <v>11.90015067363422</v>
      </c>
      <c r="W122" s="49">
        <v>2183.6030000000001</v>
      </c>
      <c r="X122" s="49">
        <v>2261.5419999999999</v>
      </c>
      <c r="Y122" s="49">
        <v>2286.1104999999998</v>
      </c>
      <c r="Z122" s="48">
        <v>36.256548605010401</v>
      </c>
      <c r="AA122" s="49">
        <v>828.86474609375</v>
      </c>
      <c r="AB122" s="49">
        <v>46.079868316650391</v>
      </c>
      <c r="AC122" s="46">
        <v>9</v>
      </c>
      <c r="AD122" s="46" t="s">
        <v>94</v>
      </c>
      <c r="AE122" s="46"/>
      <c r="AF122" s="46"/>
      <c r="AG122" s="46"/>
      <c r="AH122" s="46"/>
    </row>
    <row r="123" spans="1:34" x14ac:dyDescent="0.35">
      <c r="A123" s="46">
        <v>430</v>
      </c>
      <c r="B123" s="46" t="s">
        <v>290</v>
      </c>
      <c r="C123" s="46" t="s">
        <v>291</v>
      </c>
      <c r="D123" s="46" t="s">
        <v>205</v>
      </c>
      <c r="E123" s="46" t="s">
        <v>87</v>
      </c>
      <c r="F123" s="46" t="s">
        <v>106</v>
      </c>
      <c r="G123" s="46" t="s">
        <v>84</v>
      </c>
      <c r="H123" s="47">
        <v>0.25929373111005027</v>
      </c>
      <c r="I123" s="47">
        <v>0.3885661411400903</v>
      </c>
      <c r="J123" s="48">
        <v>17.519830167293549</v>
      </c>
      <c r="K123" s="48">
        <v>28.67245078086853</v>
      </c>
      <c r="L123" s="48">
        <v>53.807717561721802</v>
      </c>
      <c r="M123" s="48">
        <v>14.14946447752736</v>
      </c>
      <c r="N123" s="48">
        <v>3.3703662044381799</v>
      </c>
      <c r="O123" s="48">
        <v>17.843250240193058</v>
      </c>
      <c r="P123" s="48">
        <v>10.82920066144572</v>
      </c>
      <c r="Q123" s="48">
        <v>10.722289158007269</v>
      </c>
      <c r="R123" s="48">
        <v>10.071335802368599</v>
      </c>
      <c r="S123" s="48">
        <v>5.2416541840882198</v>
      </c>
      <c r="T123" s="48">
        <v>10.512604881922551</v>
      </c>
      <c r="U123" s="48">
        <v>9.0843999356884293</v>
      </c>
      <c r="V123" s="48">
        <v>8.1754344543209996</v>
      </c>
      <c r="W123" s="49">
        <v>5149.4634999999998</v>
      </c>
      <c r="X123" s="49">
        <v>5259.3230000000003</v>
      </c>
      <c r="Y123" s="49">
        <v>5373.2939999999999</v>
      </c>
      <c r="Z123" s="48">
        <v>42.551109364986971</v>
      </c>
      <c r="AA123" s="49">
        <v>2286.396240234375</v>
      </c>
      <c r="AB123" s="49">
        <v>1724.393798828125</v>
      </c>
      <c r="AC123" s="46">
        <v>10</v>
      </c>
      <c r="AD123" s="46" t="s">
        <v>83</v>
      </c>
      <c r="AE123" s="46"/>
      <c r="AF123" s="46"/>
      <c r="AG123" s="46"/>
      <c r="AH123" s="46"/>
    </row>
    <row r="124" spans="1:34" x14ac:dyDescent="0.35">
      <c r="A124" s="46">
        <v>430</v>
      </c>
      <c r="B124" s="46" t="s">
        <v>290</v>
      </c>
      <c r="C124" s="46" t="s">
        <v>291</v>
      </c>
      <c r="D124" s="46" t="s">
        <v>205</v>
      </c>
      <c r="E124" s="46" t="s">
        <v>87</v>
      </c>
      <c r="F124" s="46" t="s">
        <v>106</v>
      </c>
      <c r="G124" s="46" t="s">
        <v>82</v>
      </c>
      <c r="H124" s="47">
        <v>0.25929373111005027</v>
      </c>
      <c r="I124" s="47">
        <v>0.16354454611689359</v>
      </c>
      <c r="J124" s="48">
        <v>23.598523437976837</v>
      </c>
      <c r="K124" s="48">
        <v>28.426146507263184</v>
      </c>
      <c r="L124" s="48">
        <v>47.97532856464386</v>
      </c>
      <c r="M124" s="48">
        <v>18.786379603581299</v>
      </c>
      <c r="N124" s="48">
        <v>4.8121433799911699</v>
      </c>
      <c r="O124" s="48">
        <v>13.96704797139596</v>
      </c>
      <c r="P124" s="48">
        <v>14.459098851050358</v>
      </c>
      <c r="Q124" s="48">
        <v>11.766215879478489</v>
      </c>
      <c r="R124" s="48">
        <v>9.9717352873270801</v>
      </c>
      <c r="S124" s="48">
        <v>4.2626259175949306</v>
      </c>
      <c r="T124" s="48">
        <v>9.7856913304106605</v>
      </c>
      <c r="U124" s="48">
        <v>5.63913702933176</v>
      </c>
      <c r="V124" s="48">
        <v>6.5499247498378903</v>
      </c>
      <c r="W124" s="49">
        <v>5149.4634999999998</v>
      </c>
      <c r="X124" s="49">
        <v>5259.3230000000003</v>
      </c>
      <c r="Y124" s="49">
        <v>5373.2939999999999</v>
      </c>
      <c r="Z124" s="48">
        <v>57.448890635012276</v>
      </c>
      <c r="AA124" s="49">
        <v>3086.897705078125</v>
      </c>
      <c r="AB124" s="49">
        <v>1087.0787353515625</v>
      </c>
      <c r="AC124" s="46">
        <v>10</v>
      </c>
      <c r="AD124" s="46" t="s">
        <v>83</v>
      </c>
      <c r="AE124" s="46"/>
      <c r="AF124" s="46"/>
      <c r="AG124" s="46"/>
      <c r="AH124" s="46"/>
    </row>
    <row r="125" spans="1:34" x14ac:dyDescent="0.35">
      <c r="A125" s="46">
        <v>434</v>
      </c>
      <c r="B125" s="46" t="s">
        <v>152</v>
      </c>
      <c r="C125" s="46" t="s">
        <v>153</v>
      </c>
      <c r="D125" s="46" t="s">
        <v>109</v>
      </c>
      <c r="E125" s="46" t="s">
        <v>154</v>
      </c>
      <c r="F125" s="46" t="s">
        <v>155</v>
      </c>
      <c r="G125" s="46" t="s">
        <v>84</v>
      </c>
      <c r="H125" s="47">
        <v>7.4214647664763997E-3</v>
      </c>
      <c r="I125" s="47">
        <v>7.0042948110435998E-3</v>
      </c>
      <c r="J125" s="48">
        <v>46.957829594612122</v>
      </c>
      <c r="K125" s="48">
        <v>37.85492479801178</v>
      </c>
      <c r="L125" s="48">
        <v>15.187247097492218</v>
      </c>
      <c r="M125" s="48">
        <v>39.149373556930271</v>
      </c>
      <c r="N125" s="48">
        <v>7.8084558366111594</v>
      </c>
      <c r="O125" s="48">
        <v>21.23172601814683</v>
      </c>
      <c r="P125" s="48">
        <v>16.623198058489642</v>
      </c>
      <c r="Q125" s="48">
        <v>0</v>
      </c>
      <c r="R125" s="48">
        <v>3.7957704078221299</v>
      </c>
      <c r="S125" s="48">
        <v>6.4121507410648899</v>
      </c>
      <c r="T125" s="48">
        <v>0.99307753716908997</v>
      </c>
      <c r="U125" s="48">
        <v>3.8100799078294498</v>
      </c>
      <c r="V125" s="48">
        <v>0.17616793593732</v>
      </c>
      <c r="W125" s="49">
        <v>6427.2515000000003</v>
      </c>
      <c r="X125" s="49">
        <v>7135.1750000000002</v>
      </c>
      <c r="Y125" s="49">
        <v>7223.8045000000002</v>
      </c>
      <c r="Z125" s="48">
        <v>12.209311126905991</v>
      </c>
      <c r="AA125" s="49">
        <v>881.97674560546875</v>
      </c>
      <c r="AB125" s="49">
        <v>16.642364501953125</v>
      </c>
      <c r="AC125" s="46">
        <v>10</v>
      </c>
      <c r="AD125" s="46" t="s">
        <v>83</v>
      </c>
      <c r="AE125" s="46"/>
      <c r="AF125" s="46"/>
      <c r="AG125" s="46"/>
      <c r="AH125" s="46"/>
    </row>
    <row r="126" spans="1:34" x14ac:dyDescent="0.35">
      <c r="A126" s="46">
        <v>434</v>
      </c>
      <c r="B126" s="46" t="s">
        <v>152</v>
      </c>
      <c r="C126" s="46" t="s">
        <v>153</v>
      </c>
      <c r="D126" s="46" t="s">
        <v>109</v>
      </c>
      <c r="E126" s="46" t="s">
        <v>154</v>
      </c>
      <c r="F126" s="46" t="s">
        <v>155</v>
      </c>
      <c r="G126" s="46" t="s">
        <v>82</v>
      </c>
      <c r="H126" s="47">
        <v>7.4214647664763997E-3</v>
      </c>
      <c r="I126" s="47">
        <v>7.4794818277849999E-3</v>
      </c>
      <c r="J126" s="48">
        <v>37.958043813705444</v>
      </c>
      <c r="K126" s="48">
        <v>49.963849782943726</v>
      </c>
      <c r="L126" s="48">
        <v>12.07810714840889</v>
      </c>
      <c r="M126" s="48">
        <v>33.440794944087884</v>
      </c>
      <c r="N126" s="48">
        <v>4.5172484429319999</v>
      </c>
      <c r="O126" s="48">
        <v>30.085097597592032</v>
      </c>
      <c r="P126" s="48">
        <v>19.878751961773641</v>
      </c>
      <c r="Q126" s="48">
        <v>0.19736511883484997</v>
      </c>
      <c r="R126" s="48">
        <v>2.23994607381709</v>
      </c>
      <c r="S126" s="48">
        <v>6.3290703561816697</v>
      </c>
      <c r="T126" s="48">
        <v>0.26327802347533003</v>
      </c>
      <c r="U126" s="48">
        <v>2.7888579916443201</v>
      </c>
      <c r="V126" s="48">
        <v>0.25958948966001999</v>
      </c>
      <c r="W126" s="49">
        <v>6427.2515000000003</v>
      </c>
      <c r="X126" s="49">
        <v>7135.1750000000002</v>
      </c>
      <c r="Y126" s="49">
        <v>7223.8045000000002</v>
      </c>
      <c r="Z126" s="48">
        <v>87.790688873094155</v>
      </c>
      <c r="AA126" s="49">
        <v>6341.82763671875</v>
      </c>
      <c r="AB126" s="49">
        <v>127.72673034667969</v>
      </c>
      <c r="AC126" s="46">
        <v>10</v>
      </c>
      <c r="AD126" s="46" t="s">
        <v>83</v>
      </c>
      <c r="AE126" s="46"/>
      <c r="AF126" s="46"/>
      <c r="AG126" s="46"/>
      <c r="AH126" s="46"/>
    </row>
    <row r="127" spans="1:34" x14ac:dyDescent="0.35">
      <c r="A127" s="46">
        <v>450</v>
      </c>
      <c r="B127" s="46" t="s">
        <v>325</v>
      </c>
      <c r="C127" s="46" t="s">
        <v>326</v>
      </c>
      <c r="D127" s="46" t="s">
        <v>205</v>
      </c>
      <c r="E127" s="46" t="s">
        <v>87</v>
      </c>
      <c r="F127" s="46" t="s">
        <v>144</v>
      </c>
      <c r="G127" s="46" t="s">
        <v>84</v>
      </c>
      <c r="H127" s="47">
        <v>0.38592741175805351</v>
      </c>
      <c r="I127" s="47">
        <v>0.43534619805485442</v>
      </c>
      <c r="J127" s="48">
        <v>17.184171080589294</v>
      </c>
      <c r="K127" s="48">
        <v>31.99164867401123</v>
      </c>
      <c r="L127" s="48">
        <v>50.824177265167236</v>
      </c>
      <c r="M127" s="48">
        <v>14.830095295243551</v>
      </c>
      <c r="N127" s="48">
        <v>2.3540765503482399</v>
      </c>
      <c r="O127" s="48">
        <v>20.926843879782638</v>
      </c>
      <c r="P127" s="48">
        <v>11.06480583036871</v>
      </c>
      <c r="Q127" s="48">
        <v>9.7225547403192092</v>
      </c>
      <c r="R127" s="48">
        <v>9.1574695354254203</v>
      </c>
      <c r="S127" s="48">
        <v>7.62435963156243</v>
      </c>
      <c r="T127" s="48">
        <v>8.5492038416830489</v>
      </c>
      <c r="U127" s="48">
        <v>8.5976569294577097</v>
      </c>
      <c r="V127" s="48">
        <v>7.17293376581007</v>
      </c>
      <c r="W127" s="49">
        <v>29691.082999999999</v>
      </c>
      <c r="X127" s="49">
        <v>29691.082999999999</v>
      </c>
      <c r="Y127" s="49">
        <v>30437.2605</v>
      </c>
      <c r="Z127" s="48">
        <v>81.360880587213174</v>
      </c>
      <c r="AA127" s="46">
        <v>24764.0234375</v>
      </c>
      <c r="AB127" s="49">
        <v>18914.931640625</v>
      </c>
      <c r="AC127" s="46">
        <v>10</v>
      </c>
      <c r="AD127" s="46" t="s">
        <v>83</v>
      </c>
      <c r="AE127" s="46"/>
      <c r="AF127" s="46"/>
      <c r="AG127" s="46"/>
      <c r="AH127" s="46"/>
    </row>
    <row r="128" spans="1:34" x14ac:dyDescent="0.35">
      <c r="A128" s="46">
        <v>450</v>
      </c>
      <c r="B128" s="46" t="s">
        <v>325</v>
      </c>
      <c r="C128" s="46" t="s">
        <v>326</v>
      </c>
      <c r="D128" s="46" t="s">
        <v>205</v>
      </c>
      <c r="E128" s="46" t="s">
        <v>87</v>
      </c>
      <c r="F128" s="46" t="s">
        <v>144</v>
      </c>
      <c r="G128" s="46" t="s">
        <v>82</v>
      </c>
      <c r="H128" s="47">
        <v>0.38592741175805351</v>
      </c>
      <c r="I128" s="47">
        <v>0.17021142852867291</v>
      </c>
      <c r="J128" s="48">
        <v>24.949699640274048</v>
      </c>
      <c r="K128" s="48">
        <v>27.172932028770447</v>
      </c>
      <c r="L128" s="48">
        <v>47.877368330955505</v>
      </c>
      <c r="M128" s="48">
        <v>21.94103701180461</v>
      </c>
      <c r="N128" s="48">
        <v>3.00866266736264</v>
      </c>
      <c r="O128" s="48">
        <v>17.58965215063461</v>
      </c>
      <c r="P128" s="48">
        <v>9.5832806963060904</v>
      </c>
      <c r="Q128" s="48">
        <v>10.948508658000961</v>
      </c>
      <c r="R128" s="48">
        <v>10.59448399305775</v>
      </c>
      <c r="S128" s="48">
        <v>6.9296181973715898</v>
      </c>
      <c r="T128" s="48">
        <v>6.5434975025641107</v>
      </c>
      <c r="U128" s="48">
        <v>6.9876632001926993</v>
      </c>
      <c r="V128" s="48">
        <v>5.8735959227042001</v>
      </c>
      <c r="W128" s="49">
        <v>29691.082999999999</v>
      </c>
      <c r="X128" s="49">
        <v>29691.082999999999</v>
      </c>
      <c r="Y128" s="49">
        <v>30437.2605</v>
      </c>
      <c r="Z128" s="48">
        <v>18.63911941278738</v>
      </c>
      <c r="AA128" s="46">
        <v>5673.2373046875</v>
      </c>
      <c r="AB128" s="49">
        <v>1909.896484375</v>
      </c>
      <c r="AC128" s="46">
        <v>10</v>
      </c>
      <c r="AD128" s="46" t="s">
        <v>83</v>
      </c>
      <c r="AE128" s="46"/>
      <c r="AF128" s="46"/>
      <c r="AG128" s="46"/>
      <c r="AH128" s="46"/>
    </row>
    <row r="129" spans="1:34" x14ac:dyDescent="0.35">
      <c r="A129" s="46">
        <v>454</v>
      </c>
      <c r="B129" s="46" t="s">
        <v>281</v>
      </c>
      <c r="C129" s="46" t="s">
        <v>282</v>
      </c>
      <c r="D129" s="46" t="s">
        <v>205</v>
      </c>
      <c r="E129" s="46" t="s">
        <v>80</v>
      </c>
      <c r="F129" s="46" t="s">
        <v>106</v>
      </c>
      <c r="G129" s="46" t="s">
        <v>84</v>
      </c>
      <c r="H129" s="47">
        <v>0.23109520423577251</v>
      </c>
      <c r="I129" s="47">
        <v>0.25713717868268571</v>
      </c>
      <c r="J129" s="48">
        <v>18.137182295322418</v>
      </c>
      <c r="K129" s="48">
        <v>25.881648063659668</v>
      </c>
      <c r="L129" s="48">
        <v>55.981171131134033</v>
      </c>
      <c r="M129" s="48">
        <v>15.578821420159381</v>
      </c>
      <c r="N129" s="48">
        <v>2.5583611580325902</v>
      </c>
      <c r="O129" s="48">
        <v>20.285747891004881</v>
      </c>
      <c r="P129" s="48">
        <v>5.5958998881616102</v>
      </c>
      <c r="Q129" s="48">
        <v>11.86276535467826</v>
      </c>
      <c r="R129" s="48">
        <v>7.5773624219321603</v>
      </c>
      <c r="S129" s="48">
        <v>5.4375129954746502</v>
      </c>
      <c r="T129" s="48">
        <v>11.24224028022596</v>
      </c>
      <c r="U129" s="48">
        <v>11.00290309289384</v>
      </c>
      <c r="V129" s="48">
        <v>8.8583854974366307</v>
      </c>
      <c r="W129" s="49">
        <v>19533.887500000001</v>
      </c>
      <c r="X129" s="49">
        <v>20047.258000000002</v>
      </c>
      <c r="Y129" s="49">
        <v>20568.727999999999</v>
      </c>
      <c r="Z129" s="48">
        <v>84.517014476416989</v>
      </c>
      <c r="AA129" s="49">
        <v>17384.07421875</v>
      </c>
      <c r="AB129" s="49">
        <v>9584.828125</v>
      </c>
      <c r="AC129" s="46">
        <v>10</v>
      </c>
      <c r="AD129" s="46" t="s">
        <v>83</v>
      </c>
      <c r="AE129" s="46"/>
      <c r="AF129" s="46"/>
      <c r="AG129" s="46"/>
      <c r="AH129" s="46"/>
    </row>
    <row r="130" spans="1:34" x14ac:dyDescent="0.35">
      <c r="A130" s="46">
        <v>454</v>
      </c>
      <c r="B130" s="46" t="s">
        <v>281</v>
      </c>
      <c r="C130" s="46" t="s">
        <v>282</v>
      </c>
      <c r="D130" s="46" t="s">
        <v>205</v>
      </c>
      <c r="E130" s="46" t="s">
        <v>80</v>
      </c>
      <c r="F130" s="46" t="s">
        <v>106</v>
      </c>
      <c r="G130" s="46" t="s">
        <v>82</v>
      </c>
      <c r="H130" s="47">
        <v>0.23109520423577251</v>
      </c>
      <c r="I130" s="47">
        <v>8.8939808690655903E-2</v>
      </c>
      <c r="J130" s="48">
        <v>25.866636633872986</v>
      </c>
      <c r="K130" s="48">
        <v>19.931218028068542</v>
      </c>
      <c r="L130" s="48">
        <v>54.202145338058472</v>
      </c>
      <c r="M130" s="48">
        <v>22.184643075262571</v>
      </c>
      <c r="N130" s="48">
        <v>3.68199266643947</v>
      </c>
      <c r="O130" s="48">
        <v>13.683507220686868</v>
      </c>
      <c r="P130" s="48">
        <v>6.2477118349137797</v>
      </c>
      <c r="Q130" s="48">
        <v>13.24124847274121</v>
      </c>
      <c r="R130" s="48">
        <v>10.25939660266476</v>
      </c>
      <c r="S130" s="48">
        <v>3.9671481244794498</v>
      </c>
      <c r="T130" s="48">
        <v>11.036326371358909</v>
      </c>
      <c r="U130" s="48">
        <v>7.4832641939557503</v>
      </c>
      <c r="V130" s="48">
        <v>8.2147614374972697</v>
      </c>
      <c r="W130" s="49">
        <v>19533.887500000001</v>
      </c>
      <c r="X130" s="49">
        <v>20047.258000000002</v>
      </c>
      <c r="Y130" s="49">
        <v>20568.727999999999</v>
      </c>
      <c r="Z130" s="48">
        <v>15.48298552358283</v>
      </c>
      <c r="AA130" s="49">
        <v>3184.653076171875</v>
      </c>
      <c r="AB130" s="49">
        <v>675.55010986328125</v>
      </c>
      <c r="AC130" s="46">
        <v>10</v>
      </c>
      <c r="AD130" s="46" t="s">
        <v>83</v>
      </c>
      <c r="AE130" s="46"/>
      <c r="AF130" s="46"/>
      <c r="AG130" s="46"/>
      <c r="AH130" s="46"/>
    </row>
    <row r="131" spans="1:34" x14ac:dyDescent="0.35">
      <c r="A131" s="46">
        <v>462</v>
      </c>
      <c r="B131" s="46" t="s">
        <v>124</v>
      </c>
      <c r="C131" s="46" t="s">
        <v>125</v>
      </c>
      <c r="D131" s="46" t="s">
        <v>126</v>
      </c>
      <c r="E131" s="46" t="s">
        <v>87</v>
      </c>
      <c r="F131" s="46" t="s">
        <v>127</v>
      </c>
      <c r="G131" s="46" t="s">
        <v>84</v>
      </c>
      <c r="H131" s="47">
        <v>2.6540936227336001E-3</v>
      </c>
      <c r="I131" s="47">
        <v>3.1917523079226001E-3</v>
      </c>
      <c r="J131" s="48">
        <v>74.699503183364868</v>
      </c>
      <c r="K131" s="48">
        <v>19.830688834190369</v>
      </c>
      <c r="L131" s="48">
        <v>5.4698057472705841</v>
      </c>
      <c r="M131" s="48">
        <v>45.104417961072961</v>
      </c>
      <c r="N131" s="48">
        <v>29.595087042726909</v>
      </c>
      <c r="O131" s="48">
        <v>6.4181520483361103</v>
      </c>
      <c r="P131" s="48">
        <v>13.412537152088188</v>
      </c>
      <c r="Q131" s="48">
        <v>0.77951362538761004</v>
      </c>
      <c r="R131" s="48">
        <v>0.49338571666573</v>
      </c>
      <c r="S131" s="48">
        <v>0.80384753887798999</v>
      </c>
      <c r="T131" s="48">
        <v>0.15048348488887001</v>
      </c>
      <c r="U131" s="48">
        <v>3.0920919450725401</v>
      </c>
      <c r="V131" s="48">
        <v>0.15048348488887001</v>
      </c>
      <c r="W131" s="49">
        <v>458.28699999999998</v>
      </c>
      <c r="X131" s="49">
        <v>516.15350000000001</v>
      </c>
      <c r="Y131" s="49">
        <v>524.10649999999998</v>
      </c>
      <c r="Z131" s="48">
        <v>63.449838584256078</v>
      </c>
      <c r="AA131" s="49">
        <v>332.54473876953125</v>
      </c>
      <c r="AB131" s="49">
        <v>3.0571627616882324</v>
      </c>
      <c r="AC131" s="46">
        <v>10</v>
      </c>
      <c r="AD131" s="46" t="s">
        <v>83</v>
      </c>
      <c r="AE131" s="46"/>
      <c r="AF131" s="46"/>
      <c r="AG131" s="46"/>
      <c r="AH131" s="46"/>
    </row>
    <row r="132" spans="1:34" x14ac:dyDescent="0.35">
      <c r="A132" s="46">
        <v>462</v>
      </c>
      <c r="B132" s="46" t="s">
        <v>124</v>
      </c>
      <c r="C132" s="46" t="s">
        <v>125</v>
      </c>
      <c r="D132" s="46" t="s">
        <v>126</v>
      </c>
      <c r="E132" s="46" t="s">
        <v>87</v>
      </c>
      <c r="F132" s="46" t="s">
        <v>127</v>
      </c>
      <c r="G132" s="46" t="s">
        <v>82</v>
      </c>
      <c r="H132" s="47">
        <v>2.6540936227336001E-3</v>
      </c>
      <c r="I132" s="47">
        <v>1.7207364098712999E-3</v>
      </c>
      <c r="J132" s="48">
        <v>100</v>
      </c>
      <c r="K132" s="48">
        <v>0</v>
      </c>
      <c r="L132" s="48">
        <v>0</v>
      </c>
      <c r="M132" s="48">
        <v>49.99999999999946</v>
      </c>
      <c r="N132" s="48">
        <v>49.999999999999361</v>
      </c>
      <c r="O132" s="48">
        <v>0</v>
      </c>
      <c r="P132" s="48">
        <v>0</v>
      </c>
      <c r="Q132" s="48">
        <v>0</v>
      </c>
      <c r="R132" s="48">
        <v>0</v>
      </c>
      <c r="S132" s="48">
        <v>0</v>
      </c>
      <c r="T132" s="48">
        <v>0</v>
      </c>
      <c r="U132" s="48">
        <v>0</v>
      </c>
      <c r="V132" s="48">
        <v>0</v>
      </c>
      <c r="W132" s="49">
        <v>458.28699999999998</v>
      </c>
      <c r="X132" s="49">
        <v>516.15350000000001</v>
      </c>
      <c r="Y132" s="49">
        <v>524.10649999999998</v>
      </c>
      <c r="Z132" s="48">
        <v>36.550161415743609</v>
      </c>
      <c r="AA132" s="49">
        <v>191.561767578125</v>
      </c>
      <c r="AB132" s="49">
        <v>0.98888194561004639</v>
      </c>
      <c r="AC132" s="46">
        <v>10</v>
      </c>
      <c r="AD132" s="46" t="s">
        <v>83</v>
      </c>
      <c r="AE132" s="46"/>
      <c r="AF132" s="46"/>
      <c r="AG132" s="46"/>
      <c r="AH132" s="46"/>
    </row>
    <row r="133" spans="1:34" x14ac:dyDescent="0.35">
      <c r="A133" s="46">
        <v>466</v>
      </c>
      <c r="B133" s="46" t="s">
        <v>323</v>
      </c>
      <c r="C133" s="46" t="s">
        <v>324</v>
      </c>
      <c r="D133" s="46" t="s">
        <v>205</v>
      </c>
      <c r="E133" s="46" t="s">
        <v>87</v>
      </c>
      <c r="F133" s="46" t="s">
        <v>97</v>
      </c>
      <c r="G133" s="46" t="s">
        <v>84</v>
      </c>
      <c r="H133" s="47">
        <v>0.3760629216023918</v>
      </c>
      <c r="I133" s="47">
        <v>0.44677388642542559</v>
      </c>
      <c r="J133" s="48">
        <v>19.040791690349579</v>
      </c>
      <c r="K133" s="48">
        <v>41.300714015960693</v>
      </c>
      <c r="L133" s="48">
        <v>39.658498764038086</v>
      </c>
      <c r="M133" s="48">
        <v>13.876601816709631</v>
      </c>
      <c r="N133" s="48">
        <v>5.1641895265568696</v>
      </c>
      <c r="O133" s="48">
        <v>20.98403277033329</v>
      </c>
      <c r="P133" s="48">
        <v>20.316680866180199</v>
      </c>
      <c r="Q133" s="48">
        <v>9.8208245872974587</v>
      </c>
      <c r="R133" s="48">
        <v>7.6230010990961894</v>
      </c>
      <c r="S133" s="48">
        <v>5.2474579288847707</v>
      </c>
      <c r="T133" s="48">
        <v>6.6553236842462393</v>
      </c>
      <c r="U133" s="48">
        <v>9.1098133639544603</v>
      </c>
      <c r="V133" s="48">
        <v>1.20207435673764</v>
      </c>
      <c r="W133" s="49">
        <v>20442.029500000001</v>
      </c>
      <c r="X133" s="49">
        <v>22388.630499999999</v>
      </c>
      <c r="Y133" s="49">
        <v>23072.639999999999</v>
      </c>
      <c r="Z133" s="48">
        <v>76.942268421059353</v>
      </c>
      <c r="AA133" s="46">
        <v>17752.61328125</v>
      </c>
      <c r="AB133" s="49">
        <v>14149.150390625</v>
      </c>
      <c r="AC133" s="46">
        <v>10</v>
      </c>
      <c r="AD133" s="46" t="s">
        <v>83</v>
      </c>
      <c r="AE133" s="46"/>
      <c r="AF133" s="46"/>
      <c r="AG133" s="46"/>
      <c r="AH133" s="46"/>
    </row>
    <row r="134" spans="1:34" x14ac:dyDescent="0.35">
      <c r="A134" s="46">
        <v>466</v>
      </c>
      <c r="B134" s="46" t="s">
        <v>323</v>
      </c>
      <c r="C134" s="46" t="s">
        <v>324</v>
      </c>
      <c r="D134" s="46" t="s">
        <v>205</v>
      </c>
      <c r="E134" s="46" t="s">
        <v>87</v>
      </c>
      <c r="F134" s="46" t="s">
        <v>97</v>
      </c>
      <c r="G134" s="46" t="s">
        <v>82</v>
      </c>
      <c r="H134" s="47">
        <v>0.3760629216023918</v>
      </c>
      <c r="I134" s="47">
        <v>0.14010466972062491</v>
      </c>
      <c r="J134" s="48">
        <v>25.200271606445313</v>
      </c>
      <c r="K134" s="48">
        <v>39.741694927215576</v>
      </c>
      <c r="L134" s="48">
        <v>35.058030486106873</v>
      </c>
      <c r="M134" s="48">
        <v>19.046007931274509</v>
      </c>
      <c r="N134" s="48">
        <v>6.1542633195679599</v>
      </c>
      <c r="O134" s="48">
        <v>16.196176935159631</v>
      </c>
      <c r="P134" s="48">
        <v>23.54551962073073</v>
      </c>
      <c r="Q134" s="48">
        <v>11.92074160905722</v>
      </c>
      <c r="R134" s="48">
        <v>8.3998000376802402</v>
      </c>
      <c r="S134" s="48">
        <v>2.1345963339147902</v>
      </c>
      <c r="T134" s="48">
        <v>4.0166384471236594</v>
      </c>
      <c r="U134" s="48">
        <v>7.0705647069791198</v>
      </c>
      <c r="V134" s="48">
        <v>1.5156910585125198</v>
      </c>
      <c r="W134" s="49">
        <v>20442.029500000001</v>
      </c>
      <c r="X134" s="49">
        <v>22388.630499999999</v>
      </c>
      <c r="Y134" s="49">
        <v>23072.639999999999</v>
      </c>
      <c r="Z134" s="48">
        <v>23.057731578939869</v>
      </c>
      <c r="AA134" s="46">
        <v>5320.02734375</v>
      </c>
      <c r="AB134" s="49">
        <v>1616.9044189453125</v>
      </c>
      <c r="AC134" s="46">
        <v>10</v>
      </c>
      <c r="AD134" s="46" t="s">
        <v>83</v>
      </c>
      <c r="AE134" s="46"/>
      <c r="AF134" s="46"/>
      <c r="AG134" s="46"/>
      <c r="AH134" s="46"/>
    </row>
    <row r="135" spans="1:34" x14ac:dyDescent="0.35">
      <c r="A135" s="46">
        <v>478</v>
      </c>
      <c r="B135" s="46" t="s">
        <v>309</v>
      </c>
      <c r="C135" s="46" t="s">
        <v>310</v>
      </c>
      <c r="D135" s="46" t="s">
        <v>205</v>
      </c>
      <c r="E135" s="46" t="s">
        <v>87</v>
      </c>
      <c r="F135" s="46" t="s">
        <v>228</v>
      </c>
      <c r="G135" s="46" t="s">
        <v>84</v>
      </c>
      <c r="H135" s="47">
        <v>0.32703724846102072</v>
      </c>
      <c r="I135" s="47">
        <v>0.50047545008648386</v>
      </c>
      <c r="J135" s="48">
        <v>16.261950135231018</v>
      </c>
      <c r="K135" s="48">
        <v>41.303732991218567</v>
      </c>
      <c r="L135" s="48">
        <v>42.434316873550415</v>
      </c>
      <c r="M135" s="48">
        <v>13.862378530840051</v>
      </c>
      <c r="N135" s="48">
        <v>2.39957142619755</v>
      </c>
      <c r="O135" s="48">
        <v>20.834974009198501</v>
      </c>
      <c r="P135" s="48">
        <v>20.468759483497319</v>
      </c>
      <c r="Q135" s="48">
        <v>8.362846355240281</v>
      </c>
      <c r="R135" s="48">
        <v>7.5151933585198005</v>
      </c>
      <c r="S135" s="48">
        <v>5.6282393281985605</v>
      </c>
      <c r="T135" s="48">
        <v>9.0133192063457788</v>
      </c>
      <c r="U135" s="48">
        <v>8.2570214982904808</v>
      </c>
      <c r="V135" s="48">
        <v>3.65769680367191</v>
      </c>
      <c r="W135" s="49">
        <v>4734.8744999999999</v>
      </c>
      <c r="X135" s="49">
        <v>4734.8744999999999</v>
      </c>
      <c r="Y135" s="49">
        <v>4875.6374999999998</v>
      </c>
      <c r="Z135" s="48">
        <v>53.409225281996427</v>
      </c>
      <c r="AA135" s="46">
        <v>2604.040283203125</v>
      </c>
      <c r="AB135" s="49">
        <v>2210.03662109375</v>
      </c>
      <c r="AC135" s="46">
        <v>10</v>
      </c>
      <c r="AD135" s="46" t="s">
        <v>83</v>
      </c>
      <c r="AE135" s="46"/>
      <c r="AF135" s="46"/>
      <c r="AG135" s="46"/>
      <c r="AH135" s="46"/>
    </row>
    <row r="136" spans="1:34" x14ac:dyDescent="0.35">
      <c r="A136" s="46">
        <v>478</v>
      </c>
      <c r="B136" s="46" t="s">
        <v>309</v>
      </c>
      <c r="C136" s="46" t="s">
        <v>310</v>
      </c>
      <c r="D136" s="46" t="s">
        <v>205</v>
      </c>
      <c r="E136" s="46" t="s">
        <v>87</v>
      </c>
      <c r="F136" s="46" t="s">
        <v>228</v>
      </c>
      <c r="G136" s="46" t="s">
        <v>82</v>
      </c>
      <c r="H136" s="47">
        <v>0.32703724846102072</v>
      </c>
      <c r="I136" s="47">
        <v>0.12821677296591491</v>
      </c>
      <c r="J136" s="48">
        <v>24.132640659809113</v>
      </c>
      <c r="K136" s="48">
        <v>47.499236464500427</v>
      </c>
      <c r="L136" s="48">
        <v>28.368121385574341</v>
      </c>
      <c r="M136" s="48">
        <v>20.053140345044451</v>
      </c>
      <c r="N136" s="48">
        <v>4.0795010241409297</v>
      </c>
      <c r="O136" s="48">
        <v>19.246067505363079</v>
      </c>
      <c r="P136" s="48">
        <v>28.253170573777648</v>
      </c>
      <c r="Q136" s="48">
        <v>7.2097836005360696</v>
      </c>
      <c r="R136" s="48">
        <v>5.6129737416746606</v>
      </c>
      <c r="S136" s="48">
        <v>2.8761859546770099</v>
      </c>
      <c r="T136" s="48">
        <v>3.7148936662538499</v>
      </c>
      <c r="U136" s="48">
        <v>6.5615095934144305</v>
      </c>
      <c r="V136" s="48">
        <v>2.3927739951174001</v>
      </c>
      <c r="W136" s="49">
        <v>4734.8744999999999</v>
      </c>
      <c r="X136" s="49">
        <v>4734.8744999999999</v>
      </c>
      <c r="Y136" s="49">
        <v>4875.6374999999998</v>
      </c>
      <c r="Z136" s="48">
        <v>46.590774718003921</v>
      </c>
      <c r="AA136" s="46">
        <v>2271.59716796875</v>
      </c>
      <c r="AB136" s="49">
        <v>639.68011474609375</v>
      </c>
      <c r="AC136" s="46">
        <v>10</v>
      </c>
      <c r="AD136" s="46" t="s">
        <v>83</v>
      </c>
      <c r="AE136" s="46"/>
      <c r="AF136" s="46"/>
      <c r="AG136" s="46"/>
      <c r="AH136" s="46"/>
    </row>
    <row r="137" spans="1:34" x14ac:dyDescent="0.35">
      <c r="A137" s="46">
        <v>484</v>
      </c>
      <c r="B137" s="46" t="s">
        <v>189</v>
      </c>
      <c r="C137" s="46" t="s">
        <v>190</v>
      </c>
      <c r="D137" s="46" t="s">
        <v>105</v>
      </c>
      <c r="E137" s="46" t="s">
        <v>161</v>
      </c>
      <c r="F137" s="46" t="s">
        <v>339</v>
      </c>
      <c r="G137" s="46" t="s">
        <v>84</v>
      </c>
      <c r="H137" s="47">
        <v>1.99011677274613E-2</v>
      </c>
      <c r="I137" s="47">
        <v>4.0142006981917701E-2</v>
      </c>
      <c r="J137" s="48">
        <v>47.187885642051697</v>
      </c>
      <c r="K137" s="48">
        <v>16.258257627487183</v>
      </c>
      <c r="L137" s="48">
        <v>36.553859710693359</v>
      </c>
      <c r="M137" s="48">
        <v>47.187886096216779</v>
      </c>
      <c r="N137" s="48"/>
      <c r="O137" s="48">
        <v>8.4238991638037497</v>
      </c>
      <c r="P137" s="48">
        <v>7.8343580310917096</v>
      </c>
      <c r="Q137" s="48">
        <v>10.309178311424921</v>
      </c>
      <c r="R137" s="48">
        <v>7.1349636805615404</v>
      </c>
      <c r="S137" s="48">
        <v>3.6318657711198203</v>
      </c>
      <c r="T137" s="48">
        <v>1.40690917682498</v>
      </c>
      <c r="U137" s="48">
        <v>9.5722782334565792</v>
      </c>
      <c r="V137" s="48">
        <v>4.4986615354996404</v>
      </c>
      <c r="W137" s="49">
        <v>128613.11749999999</v>
      </c>
      <c r="X137" s="49">
        <v>127648.14750000001</v>
      </c>
      <c r="Y137" s="49">
        <v>128613.11749999999</v>
      </c>
      <c r="Z137" s="48">
        <v>22.041520075109482</v>
      </c>
      <c r="AA137" s="49">
        <v>28348.28515625</v>
      </c>
      <c r="AB137" s="49">
        <v>2645.98583984375</v>
      </c>
      <c r="AC137" s="46">
        <v>9</v>
      </c>
      <c r="AD137" s="46" t="s">
        <v>20</v>
      </c>
      <c r="AE137" s="46"/>
      <c r="AF137" s="46"/>
      <c r="AG137" s="46"/>
      <c r="AH137" s="46"/>
    </row>
    <row r="138" spans="1:34" x14ac:dyDescent="0.35">
      <c r="A138" s="46">
        <v>484</v>
      </c>
      <c r="B138" s="46" t="s">
        <v>189</v>
      </c>
      <c r="C138" s="46" t="s">
        <v>190</v>
      </c>
      <c r="D138" s="46" t="s">
        <v>105</v>
      </c>
      <c r="E138" s="46" t="s">
        <v>161</v>
      </c>
      <c r="F138" s="46" t="s">
        <v>339</v>
      </c>
      <c r="G138" s="46" t="s">
        <v>82</v>
      </c>
      <c r="H138" s="47">
        <v>1.99011677274613E-2</v>
      </c>
      <c r="I138" s="47">
        <v>1.4178392409189401E-2</v>
      </c>
      <c r="J138" s="48">
        <v>75.17516016960144</v>
      </c>
      <c r="K138" s="48">
        <v>10.074286162853241</v>
      </c>
      <c r="L138" s="48">
        <v>14.750553667545319</v>
      </c>
      <c r="M138" s="48">
        <v>75.175159046394285</v>
      </c>
      <c r="N138" s="48"/>
      <c r="O138" s="48">
        <v>1.73342161247627</v>
      </c>
      <c r="P138" s="48">
        <v>8.3408645563729902</v>
      </c>
      <c r="Q138" s="48">
        <v>3.7533914382781099</v>
      </c>
      <c r="R138" s="48">
        <v>2.8695418157405701</v>
      </c>
      <c r="S138" s="48">
        <v>2.1491051007749897</v>
      </c>
      <c r="T138" s="48">
        <v>0.25858658693964998</v>
      </c>
      <c r="U138" s="48">
        <v>4.2348689323852602</v>
      </c>
      <c r="V138" s="48">
        <v>1.4850609106373001</v>
      </c>
      <c r="W138" s="49">
        <v>128613.11749999999</v>
      </c>
      <c r="X138" s="49">
        <v>127648.14750000001</v>
      </c>
      <c r="Y138" s="49">
        <v>128613.11749999999</v>
      </c>
      <c r="Z138" s="48">
        <v>77.958479924890455</v>
      </c>
      <c r="AA138" s="49">
        <v>100264.828125</v>
      </c>
      <c r="AB138" s="49">
        <v>3787.709228515625</v>
      </c>
      <c r="AC138" s="46">
        <v>9</v>
      </c>
      <c r="AD138" s="46" t="s">
        <v>20</v>
      </c>
      <c r="AE138" s="46"/>
      <c r="AF138" s="46"/>
      <c r="AG138" s="46"/>
      <c r="AH138" s="46"/>
    </row>
    <row r="139" spans="1:34" x14ac:dyDescent="0.35">
      <c r="A139" s="46">
        <v>498</v>
      </c>
      <c r="B139" s="46" t="s">
        <v>136</v>
      </c>
      <c r="C139" s="46" t="s">
        <v>137</v>
      </c>
      <c r="D139" s="46" t="s">
        <v>79</v>
      </c>
      <c r="E139" s="46" t="s">
        <v>80</v>
      </c>
      <c r="F139" s="46" t="s">
        <v>91</v>
      </c>
      <c r="G139" s="46" t="s">
        <v>84</v>
      </c>
      <c r="H139" s="47">
        <v>3.5339051267230998E-3</v>
      </c>
      <c r="I139" s="47">
        <v>4.2640701381462002E-3</v>
      </c>
      <c r="J139" s="48">
        <v>8.2583926618099213</v>
      </c>
      <c r="K139" s="48">
        <v>39.051359891891479</v>
      </c>
      <c r="L139" s="48">
        <v>52.690249681472778</v>
      </c>
      <c r="M139" s="48">
        <v>8.2583928113257699</v>
      </c>
      <c r="N139" s="48">
        <v>0</v>
      </c>
      <c r="O139" s="48">
        <v>31.746991637851853</v>
      </c>
      <c r="P139" s="48">
        <v>7.3043663162892694</v>
      </c>
      <c r="Q139" s="48">
        <v>10.315779885343639</v>
      </c>
      <c r="R139" s="48">
        <v>11.51373407711791</v>
      </c>
      <c r="S139" s="48">
        <v>10.480435836104681</v>
      </c>
      <c r="T139" s="48">
        <v>1.1300294088929301</v>
      </c>
      <c r="U139" s="48">
        <v>9.2824363991731698</v>
      </c>
      <c r="V139" s="48">
        <v>9.9678336279029995</v>
      </c>
      <c r="W139" s="49">
        <v>3482.6264999999999</v>
      </c>
      <c r="X139" s="49">
        <v>3023.7784999999999</v>
      </c>
      <c r="Y139" s="49">
        <v>3039.9845</v>
      </c>
      <c r="Z139" s="48">
        <v>63.732291279725715</v>
      </c>
      <c r="AA139" s="49">
        <v>1937.4517822265625</v>
      </c>
      <c r="AB139" s="49">
        <v>23.016546249389648</v>
      </c>
      <c r="AC139" s="46">
        <v>10</v>
      </c>
      <c r="AD139" s="46" t="s">
        <v>83</v>
      </c>
      <c r="AE139" s="46"/>
      <c r="AF139" s="46"/>
      <c r="AG139" s="46"/>
      <c r="AH139" s="46"/>
    </row>
    <row r="140" spans="1:34" x14ac:dyDescent="0.35">
      <c r="A140" s="46">
        <v>498</v>
      </c>
      <c r="B140" s="46" t="s">
        <v>136</v>
      </c>
      <c r="C140" s="46" t="s">
        <v>137</v>
      </c>
      <c r="D140" s="46" t="s">
        <v>79</v>
      </c>
      <c r="E140" s="46" t="s">
        <v>80</v>
      </c>
      <c r="F140" s="46" t="s">
        <v>91</v>
      </c>
      <c r="G140" s="46" t="s">
        <v>82</v>
      </c>
      <c r="H140" s="47">
        <v>3.5339051267230998E-3</v>
      </c>
      <c r="I140" s="47">
        <v>2.2508053436846001E-3</v>
      </c>
      <c r="J140" s="48">
        <v>12.263190746307373</v>
      </c>
      <c r="K140" s="48">
        <v>53.46529483795166</v>
      </c>
      <c r="L140" s="48">
        <v>34.271517395973206</v>
      </c>
      <c r="M140" s="48">
        <v>12.26319039313257</v>
      </c>
      <c r="N140" s="48">
        <v>0</v>
      </c>
      <c r="O140" s="48">
        <v>36.042860264531392</v>
      </c>
      <c r="P140" s="48">
        <v>17.42243281890164</v>
      </c>
      <c r="Q140" s="48">
        <v>6.7827954569547604</v>
      </c>
      <c r="R140" s="48">
        <v>10.76873530105202</v>
      </c>
      <c r="S140" s="48">
        <v>4.8420636438107598</v>
      </c>
      <c r="T140" s="48">
        <v>0</v>
      </c>
      <c r="U140" s="48">
        <v>6.7074604807969394</v>
      </c>
      <c r="V140" s="48">
        <v>5.1704616408163799</v>
      </c>
      <c r="W140" s="49">
        <v>3482.6264999999999</v>
      </c>
      <c r="X140" s="49">
        <v>3023.7784999999999</v>
      </c>
      <c r="Y140" s="49">
        <v>3039.9845</v>
      </c>
      <c r="Z140" s="48">
        <v>36.26770872027371</v>
      </c>
      <c r="AA140" s="49">
        <v>1102.53271484375</v>
      </c>
      <c r="AB140" s="49">
        <v>5.6697559356689453</v>
      </c>
      <c r="AC140" s="46">
        <v>10</v>
      </c>
      <c r="AD140" s="46" t="s">
        <v>83</v>
      </c>
      <c r="AE140" s="46"/>
      <c r="AF140" s="46"/>
      <c r="AG140" s="46"/>
      <c r="AH140" s="46"/>
    </row>
    <row r="141" spans="1:34" x14ac:dyDescent="0.35">
      <c r="A141" s="46">
        <v>496</v>
      </c>
      <c r="B141" s="46" t="s">
        <v>211</v>
      </c>
      <c r="C141" s="46" t="s">
        <v>212</v>
      </c>
      <c r="D141" s="46" t="s">
        <v>121</v>
      </c>
      <c r="E141" s="46" t="s">
        <v>80</v>
      </c>
      <c r="F141" s="46" t="s">
        <v>97</v>
      </c>
      <c r="G141" s="46" t="s">
        <v>84</v>
      </c>
      <c r="H141" s="47">
        <v>2.81268202333581E-2</v>
      </c>
      <c r="I141" s="47">
        <v>6.2644550949567904E-2</v>
      </c>
      <c r="J141" s="48">
        <v>17.603601515293121</v>
      </c>
      <c r="K141" s="48">
        <v>27.809318900108337</v>
      </c>
      <c r="L141" s="48">
        <v>54.587084054946899</v>
      </c>
      <c r="M141" s="48">
        <v>14.57091871406298</v>
      </c>
      <c r="N141" s="48">
        <v>3.0326826703896801</v>
      </c>
      <c r="O141" s="48">
        <v>19.990732627640821</v>
      </c>
      <c r="P141" s="48">
        <v>7.8185862602430793</v>
      </c>
      <c r="Q141" s="48">
        <v>13.979019863017861</v>
      </c>
      <c r="R141" s="48">
        <v>14.002976196927399</v>
      </c>
      <c r="S141" s="48">
        <v>10.553817715124859</v>
      </c>
      <c r="T141" s="48">
        <v>1.9615138149055502</v>
      </c>
      <c r="U141" s="48">
        <v>12.51895764712973</v>
      </c>
      <c r="V141" s="48">
        <v>1.5707944905545501</v>
      </c>
      <c r="W141" s="49">
        <v>3167.7060000000001</v>
      </c>
      <c r="X141" s="49">
        <v>3339.674</v>
      </c>
      <c r="Y141" s="49">
        <v>3386.0149999999999</v>
      </c>
      <c r="Z141" s="48">
        <v>32.842400057517899</v>
      </c>
      <c r="AA141" s="49">
        <v>1112.048583984375</v>
      </c>
      <c r="AB141" s="49">
        <v>176.29692077636719</v>
      </c>
      <c r="AC141" s="46">
        <v>10</v>
      </c>
      <c r="AD141" s="46" t="s">
        <v>83</v>
      </c>
      <c r="AE141" s="46"/>
      <c r="AF141" s="46"/>
      <c r="AG141" s="46"/>
      <c r="AH141" s="46"/>
    </row>
    <row r="142" spans="1:34" x14ac:dyDescent="0.35">
      <c r="A142" s="46">
        <v>496</v>
      </c>
      <c r="B142" s="46" t="s">
        <v>211</v>
      </c>
      <c r="C142" s="46" t="s">
        <v>212</v>
      </c>
      <c r="D142" s="46" t="s">
        <v>121</v>
      </c>
      <c r="E142" s="46" t="s">
        <v>80</v>
      </c>
      <c r="F142" s="46" t="s">
        <v>97</v>
      </c>
      <c r="G142" s="46" t="s">
        <v>82</v>
      </c>
      <c r="H142" s="47">
        <v>2.81268202333581E-2</v>
      </c>
      <c r="I142" s="47">
        <v>1.1246450443038699E-2</v>
      </c>
      <c r="J142" s="48">
        <v>30.598941445350647</v>
      </c>
      <c r="K142" s="48">
        <v>24.037577211856842</v>
      </c>
      <c r="L142" s="48">
        <v>45.36348283290863</v>
      </c>
      <c r="M142" s="48">
        <v>22.424546309747022</v>
      </c>
      <c r="N142" s="48">
        <v>8.1743939778951198</v>
      </c>
      <c r="O142" s="48">
        <v>9.4596138254564597</v>
      </c>
      <c r="P142" s="48">
        <v>14.577963557249879</v>
      </c>
      <c r="Q142" s="48">
        <v>12.973096117602259</v>
      </c>
      <c r="R142" s="48">
        <v>13.57353097868495</v>
      </c>
      <c r="S142" s="48">
        <v>6.2633891054363398</v>
      </c>
      <c r="T142" s="48">
        <v>0.37383480240296002</v>
      </c>
      <c r="U142" s="48">
        <v>11.116057477156311</v>
      </c>
      <c r="V142" s="48">
        <v>1.0635738483620401</v>
      </c>
      <c r="W142" s="49">
        <v>3167.7060000000001</v>
      </c>
      <c r="X142" s="49">
        <v>3339.674</v>
      </c>
      <c r="Y142" s="49">
        <v>3386.0149999999999</v>
      </c>
      <c r="Z142" s="48">
        <v>67.157599942481895</v>
      </c>
      <c r="AA142" s="49">
        <v>2273.96630859375</v>
      </c>
      <c r="AB142" s="49">
        <v>69.475234985351563</v>
      </c>
      <c r="AC142" s="46">
        <v>10</v>
      </c>
      <c r="AD142" s="46" t="s">
        <v>83</v>
      </c>
      <c r="AE142" s="46"/>
      <c r="AF142" s="46"/>
      <c r="AG142" s="46"/>
      <c r="AH142" s="46"/>
    </row>
    <row r="143" spans="1:34" x14ac:dyDescent="0.35">
      <c r="A143" s="46">
        <v>499</v>
      </c>
      <c r="B143" s="46" t="s">
        <v>138</v>
      </c>
      <c r="C143" s="46" t="s">
        <v>139</v>
      </c>
      <c r="D143" s="46" t="s">
        <v>79</v>
      </c>
      <c r="E143" s="46" t="s">
        <v>80</v>
      </c>
      <c r="F143" s="46" t="s">
        <v>97</v>
      </c>
      <c r="G143" s="46" t="s">
        <v>84</v>
      </c>
      <c r="H143" s="47">
        <v>4.8989004059961996E-3</v>
      </c>
      <c r="I143" s="47">
        <v>5.4830999853457997E-3</v>
      </c>
      <c r="J143" s="48">
        <v>24.43976104259491</v>
      </c>
      <c r="K143" s="48">
        <v>49.739980697631836</v>
      </c>
      <c r="L143" s="48">
        <v>25.820258259773254</v>
      </c>
      <c r="M143" s="48">
        <v>23.15109959388738</v>
      </c>
      <c r="N143" s="48">
        <v>1.28866134767689</v>
      </c>
      <c r="O143" s="48">
        <v>22.767003508958521</v>
      </c>
      <c r="P143" s="48">
        <v>26.972976616557361</v>
      </c>
      <c r="Q143" s="48">
        <v>11.88293236288227</v>
      </c>
      <c r="R143" s="48">
        <v>2.6839638254934397</v>
      </c>
      <c r="S143" s="48">
        <v>0.40763764510037004</v>
      </c>
      <c r="T143" s="48">
        <v>1.4339286268704199</v>
      </c>
      <c r="U143" s="48">
        <v>7.9925598390763009</v>
      </c>
      <c r="V143" s="48">
        <v>1.4192366334975099</v>
      </c>
      <c r="W143" s="49">
        <v>615.79499999999996</v>
      </c>
      <c r="X143" s="49">
        <v>603.85050000000001</v>
      </c>
      <c r="Y143" s="49">
        <v>614.64750000000004</v>
      </c>
      <c r="Z143" s="48">
        <v>35.21351079322227</v>
      </c>
      <c r="AA143" s="49">
        <v>216.43896484375</v>
      </c>
      <c r="AB143" s="49">
        <v>2.8905839920043945</v>
      </c>
      <c r="AC143" s="46">
        <v>10</v>
      </c>
      <c r="AD143" s="46" t="s">
        <v>83</v>
      </c>
      <c r="AE143" s="46"/>
      <c r="AF143" s="46"/>
      <c r="AG143" s="46"/>
      <c r="AH143" s="46"/>
    </row>
    <row r="144" spans="1:34" x14ac:dyDescent="0.35">
      <c r="A144" s="46">
        <v>499</v>
      </c>
      <c r="B144" s="46" t="s">
        <v>138</v>
      </c>
      <c r="C144" s="46" t="s">
        <v>139</v>
      </c>
      <c r="D144" s="46" t="s">
        <v>79</v>
      </c>
      <c r="E144" s="46" t="s">
        <v>80</v>
      </c>
      <c r="F144" s="46" t="s">
        <v>97</v>
      </c>
      <c r="G144" s="46" t="s">
        <v>82</v>
      </c>
      <c r="H144" s="47">
        <v>4.8989004059961996E-3</v>
      </c>
      <c r="I144" s="47">
        <v>4.5813694138912E-3</v>
      </c>
      <c r="J144" s="48">
        <v>80.600160360336304</v>
      </c>
      <c r="K144" s="48">
        <v>4.481365904211998</v>
      </c>
      <c r="L144" s="48">
        <v>14.918473362922668</v>
      </c>
      <c r="M144" s="48">
        <v>38.50232846032803</v>
      </c>
      <c r="N144" s="48">
        <v>42.097833505580802</v>
      </c>
      <c r="O144" s="48">
        <v>4.4813659554039598</v>
      </c>
      <c r="P144" s="48">
        <v>0</v>
      </c>
      <c r="Q144" s="48">
        <v>13.12939645683427</v>
      </c>
      <c r="R144" s="48">
        <v>1.4937886518022201</v>
      </c>
      <c r="S144" s="48">
        <v>0</v>
      </c>
      <c r="T144" s="48">
        <v>0</v>
      </c>
      <c r="U144" s="48">
        <v>0.29528697005054999</v>
      </c>
      <c r="V144" s="48">
        <v>0</v>
      </c>
      <c r="W144" s="49">
        <v>615.79499999999996</v>
      </c>
      <c r="X144" s="49">
        <v>603.85050000000001</v>
      </c>
      <c r="Y144" s="49">
        <v>614.64750000000004</v>
      </c>
      <c r="Z144" s="48">
        <v>64.786489206777674</v>
      </c>
      <c r="AA144" s="49">
        <v>398.20852661132813</v>
      </c>
      <c r="AB144" s="49">
        <v>4.7050132751464844</v>
      </c>
      <c r="AC144" s="46">
        <v>10</v>
      </c>
      <c r="AD144" s="46" t="s">
        <v>83</v>
      </c>
      <c r="AE144" s="46"/>
      <c r="AF144" s="46"/>
      <c r="AG144" s="46"/>
      <c r="AH144" s="46"/>
    </row>
    <row r="145" spans="1:34" x14ac:dyDescent="0.35">
      <c r="A145" s="46">
        <v>504</v>
      </c>
      <c r="B145" s="46" t="s">
        <v>209</v>
      </c>
      <c r="C145" s="46" t="s">
        <v>210</v>
      </c>
      <c r="D145" s="46" t="s">
        <v>109</v>
      </c>
      <c r="E145" s="46" t="s">
        <v>154</v>
      </c>
      <c r="F145" s="46" t="s">
        <v>110</v>
      </c>
      <c r="G145" s="46" t="s">
        <v>84</v>
      </c>
      <c r="H145" s="47">
        <v>2.6696723441338499E-2</v>
      </c>
      <c r="I145" s="47">
        <v>6.1671952678517203E-2</v>
      </c>
      <c r="J145" s="48">
        <v>22.974859178066254</v>
      </c>
      <c r="K145" s="48">
        <v>45.599904656410217</v>
      </c>
      <c r="L145" s="48">
        <v>31.42523467540741</v>
      </c>
      <c r="M145" s="48">
        <v>19.812891627640138</v>
      </c>
      <c r="N145" s="48">
        <v>3.1619676627822004</v>
      </c>
      <c r="O145" s="48">
        <v>29.676884254332592</v>
      </c>
      <c r="P145" s="48">
        <v>15.923021269119511</v>
      </c>
      <c r="Q145" s="48">
        <v>4.4491584127321895</v>
      </c>
      <c r="R145" s="48">
        <v>5.4674866107372395</v>
      </c>
      <c r="S145" s="48">
        <v>7.8519271137297402</v>
      </c>
      <c r="T145" s="48">
        <v>2.3636395533487198</v>
      </c>
      <c r="U145" s="48">
        <v>8.6455664900922109</v>
      </c>
      <c r="V145" s="48">
        <v>2.6474570054811699</v>
      </c>
      <c r="W145" s="49">
        <v>35839.760000000002</v>
      </c>
      <c r="X145" s="49">
        <v>36954.442499999997</v>
      </c>
      <c r="Y145" s="49">
        <v>37329.063999999998</v>
      </c>
      <c r="Z145" s="48">
        <v>38.215873182183138</v>
      </c>
      <c r="AA145" s="49">
        <v>14265.6279296875</v>
      </c>
      <c r="AB145" s="49">
        <v>2046.1680908203125</v>
      </c>
      <c r="AC145" s="46">
        <v>10</v>
      </c>
      <c r="AD145" s="46" t="s">
        <v>83</v>
      </c>
      <c r="AE145" s="46"/>
      <c r="AF145" s="46"/>
      <c r="AG145" s="46"/>
      <c r="AH145" s="46"/>
    </row>
    <row r="146" spans="1:34" x14ac:dyDescent="0.35">
      <c r="A146" s="46">
        <v>504</v>
      </c>
      <c r="B146" s="46" t="s">
        <v>209</v>
      </c>
      <c r="C146" s="46" t="s">
        <v>210</v>
      </c>
      <c r="D146" s="46" t="s">
        <v>109</v>
      </c>
      <c r="E146" s="46" t="s">
        <v>154</v>
      </c>
      <c r="F146" s="46" t="s">
        <v>110</v>
      </c>
      <c r="G146" s="46" t="s">
        <v>82</v>
      </c>
      <c r="H146" s="47">
        <v>2.6696723441338499E-2</v>
      </c>
      <c r="I146" s="47">
        <v>5.0631907867931996E-3</v>
      </c>
      <c r="J146" s="48">
        <v>34.904107451438904</v>
      </c>
      <c r="K146" s="48">
        <v>56.077015399932861</v>
      </c>
      <c r="L146" s="48">
        <v>9.0188741683959961</v>
      </c>
      <c r="M146" s="48">
        <v>29.817450404058633</v>
      </c>
      <c r="N146" s="48">
        <v>5.0866586615128506</v>
      </c>
      <c r="O146" s="48">
        <v>40.914789583856084</v>
      </c>
      <c r="P146" s="48">
        <v>15.16222694456081</v>
      </c>
      <c r="Q146" s="48">
        <v>0</v>
      </c>
      <c r="R146" s="48">
        <v>1.32884096002077</v>
      </c>
      <c r="S146" s="48">
        <v>2.7064061119493799</v>
      </c>
      <c r="T146" s="48">
        <v>0.73687582376481997</v>
      </c>
      <c r="U146" s="48">
        <v>3.1572760103827999</v>
      </c>
      <c r="V146" s="48">
        <v>1.08947549989446</v>
      </c>
      <c r="W146" s="49">
        <v>35839.760000000002</v>
      </c>
      <c r="X146" s="49">
        <v>36954.442499999997</v>
      </c>
      <c r="Y146" s="49">
        <v>37329.063999999998</v>
      </c>
      <c r="Z146" s="48">
        <v>61.784126817818141</v>
      </c>
      <c r="AA146" s="49">
        <v>23063.435546875</v>
      </c>
      <c r="AB146" s="49">
        <v>327.84860229492188</v>
      </c>
      <c r="AC146" s="46">
        <v>10</v>
      </c>
      <c r="AD146" s="46" t="s">
        <v>83</v>
      </c>
      <c r="AE146" s="46"/>
      <c r="AF146" s="46"/>
      <c r="AG146" s="46"/>
      <c r="AH146" s="46"/>
    </row>
    <row r="147" spans="1:34" x14ac:dyDescent="0.35">
      <c r="A147" s="46">
        <v>508</v>
      </c>
      <c r="B147" s="46" t="s">
        <v>319</v>
      </c>
      <c r="C147" s="46" t="s">
        <v>320</v>
      </c>
      <c r="D147" s="46" t="s">
        <v>205</v>
      </c>
      <c r="E147" s="46" t="s">
        <v>87</v>
      </c>
      <c r="F147" s="46" t="s">
        <v>345</v>
      </c>
      <c r="G147" s="46" t="s">
        <v>84</v>
      </c>
      <c r="H147" s="47">
        <v>0.33437393480643918</v>
      </c>
      <c r="I147" s="47">
        <v>0.43979797363331252</v>
      </c>
      <c r="J147" s="48">
        <v>16.601721942424774</v>
      </c>
      <c r="K147" s="48">
        <v>33.497166633605957</v>
      </c>
      <c r="L147" s="48">
        <v>49.901109933853149</v>
      </c>
      <c r="M147" s="48">
        <v>14.576991861010342</v>
      </c>
      <c r="N147" s="48">
        <v>2.0247302234073903</v>
      </c>
      <c r="O147" s="48">
        <v>17.9080899194735</v>
      </c>
      <c r="P147" s="48">
        <v>15.589077072005811</v>
      </c>
      <c r="Q147" s="48">
        <v>9.7525622359911797</v>
      </c>
      <c r="R147" s="48">
        <v>8.7030985490830695</v>
      </c>
      <c r="S147" s="48">
        <v>7.3751869262390493</v>
      </c>
      <c r="T147" s="48">
        <v>9.016830999956051</v>
      </c>
      <c r="U147" s="48">
        <v>9.3057682028229802</v>
      </c>
      <c r="V147" s="48">
        <v>5.7476640100108796</v>
      </c>
      <c r="W147" s="49">
        <v>33635.160000000003</v>
      </c>
      <c r="X147" s="49">
        <v>31707.8</v>
      </c>
      <c r="Y147" s="49">
        <v>32656.245999999999</v>
      </c>
      <c r="Z147" s="48">
        <v>66.046032151978267</v>
      </c>
      <c r="AA147" s="46">
        <v>21568.154296875</v>
      </c>
      <c r="AB147" s="49">
        <v>16804.33984375</v>
      </c>
      <c r="AC147" s="46">
        <v>10</v>
      </c>
      <c r="AD147" s="46" t="s">
        <v>83</v>
      </c>
      <c r="AE147" s="46"/>
      <c r="AF147" s="46"/>
      <c r="AG147" s="46"/>
      <c r="AH147" s="46"/>
    </row>
    <row r="148" spans="1:34" x14ac:dyDescent="0.35">
      <c r="A148" s="46">
        <v>508</v>
      </c>
      <c r="B148" s="46" t="s">
        <v>319</v>
      </c>
      <c r="C148" s="46" t="s">
        <v>320</v>
      </c>
      <c r="D148" s="46" t="s">
        <v>205</v>
      </c>
      <c r="E148" s="46" t="s">
        <v>87</v>
      </c>
      <c r="F148" s="46" t="s">
        <v>345</v>
      </c>
      <c r="G148" s="46" t="s">
        <v>82</v>
      </c>
      <c r="H148" s="47">
        <v>0.33437393480643918</v>
      </c>
      <c r="I148" s="47">
        <v>0.129306901430046</v>
      </c>
      <c r="J148" s="48">
        <v>21.7779740691185</v>
      </c>
      <c r="K148" s="48">
        <v>31.282287836074829</v>
      </c>
      <c r="L148" s="48">
        <v>46.939736604690552</v>
      </c>
      <c r="M148" s="48">
        <v>19.11285570897941</v>
      </c>
      <c r="N148" s="48">
        <v>2.6651186306859</v>
      </c>
      <c r="O148" s="48">
        <v>13.185421325293589</v>
      </c>
      <c r="P148" s="48">
        <v>18.096865949697062</v>
      </c>
      <c r="Q148" s="48">
        <v>11.524090669815019</v>
      </c>
      <c r="R148" s="48">
        <v>8.8741165004620992</v>
      </c>
      <c r="S148" s="48">
        <v>5.3249687693135304</v>
      </c>
      <c r="T148" s="48">
        <v>5.9494335415096602</v>
      </c>
      <c r="U148" s="48">
        <v>9.4077219593550403</v>
      </c>
      <c r="V148" s="48">
        <v>5.8594069448890407</v>
      </c>
      <c r="W148" s="49">
        <v>33635.160000000003</v>
      </c>
      <c r="X148" s="49">
        <v>31707.8</v>
      </c>
      <c r="Y148" s="49">
        <v>32656.245999999999</v>
      </c>
      <c r="Z148" s="48">
        <v>33.953967848022593</v>
      </c>
      <c r="AA148" s="46">
        <v>11088.0908203125</v>
      </c>
      <c r="AB148" s="49">
        <v>3008.62646484375</v>
      </c>
      <c r="AC148" s="46">
        <v>10</v>
      </c>
      <c r="AD148" s="46" t="s">
        <v>83</v>
      </c>
      <c r="AE148" s="46"/>
      <c r="AF148" s="46"/>
      <c r="AG148" s="46"/>
      <c r="AH148" s="46"/>
    </row>
    <row r="149" spans="1:34" x14ac:dyDescent="0.35">
      <c r="A149" s="46">
        <v>104</v>
      </c>
      <c r="B149" s="46" t="s">
        <v>262</v>
      </c>
      <c r="C149" s="46" t="s">
        <v>263</v>
      </c>
      <c r="D149" s="46" t="s">
        <v>121</v>
      </c>
      <c r="E149" s="46" t="s">
        <v>87</v>
      </c>
      <c r="F149" s="46" t="s">
        <v>88</v>
      </c>
      <c r="G149" s="46" t="s">
        <v>84</v>
      </c>
      <c r="H149" s="47">
        <v>0.17584622453505799</v>
      </c>
      <c r="I149" s="47">
        <v>0.22127784947919099</v>
      </c>
      <c r="J149" s="48">
        <v>17.882901430130005</v>
      </c>
      <c r="K149" s="48">
        <v>32.380849123001099</v>
      </c>
      <c r="L149" s="48">
        <v>49.736252427101135</v>
      </c>
      <c r="M149" s="48">
        <v>16.129147175273182</v>
      </c>
      <c r="N149" s="48">
        <v>1.7537548829551701</v>
      </c>
      <c r="O149" s="48">
        <v>24.084354888171948</v>
      </c>
      <c r="P149" s="48">
        <v>8.2964933470910704</v>
      </c>
      <c r="Q149" s="48">
        <v>11.83394848394456</v>
      </c>
      <c r="R149" s="48">
        <v>8.7112535656266203</v>
      </c>
      <c r="S149" s="48">
        <v>4.33920934926289</v>
      </c>
      <c r="T149" s="48">
        <v>8.7466967507268496</v>
      </c>
      <c r="U149" s="48">
        <v>11.02708440553322</v>
      </c>
      <c r="V149" s="48">
        <v>5.0780571514115493</v>
      </c>
      <c r="W149" s="49">
        <v>51495.696000000004</v>
      </c>
      <c r="X149" s="49">
        <v>53387.101999999999</v>
      </c>
      <c r="Y149" s="49">
        <v>53756.787499999999</v>
      </c>
      <c r="Z149" s="48">
        <v>73.50131968781767</v>
      </c>
      <c r="AA149" s="49">
        <v>39511.94921875</v>
      </c>
      <c r="AB149" s="49">
        <v>18901.2421875</v>
      </c>
      <c r="AC149" s="46">
        <v>10</v>
      </c>
      <c r="AD149" s="46" t="s">
        <v>83</v>
      </c>
      <c r="AE149" s="46"/>
      <c r="AF149" s="46"/>
      <c r="AG149" s="46"/>
      <c r="AH149" s="46"/>
    </row>
    <row r="150" spans="1:34" x14ac:dyDescent="0.35">
      <c r="A150" s="46">
        <v>104</v>
      </c>
      <c r="B150" s="46" t="s">
        <v>262</v>
      </c>
      <c r="C150" s="46" t="s">
        <v>263</v>
      </c>
      <c r="D150" s="46" t="s">
        <v>121</v>
      </c>
      <c r="E150" s="46" t="s">
        <v>87</v>
      </c>
      <c r="F150" s="46" t="s">
        <v>88</v>
      </c>
      <c r="G150" s="46" t="s">
        <v>82</v>
      </c>
      <c r="H150" s="47">
        <v>0.17584622453505799</v>
      </c>
      <c r="I150" s="47">
        <v>4.9829217287319302E-2</v>
      </c>
      <c r="J150" s="48">
        <v>26.039218902587891</v>
      </c>
      <c r="K150" s="48">
        <v>31.007853150367737</v>
      </c>
      <c r="L150" s="48">
        <v>42.952927947044373</v>
      </c>
      <c r="M150" s="48">
        <v>22.327489163166518</v>
      </c>
      <c r="N150" s="48">
        <v>3.7117286447609996</v>
      </c>
      <c r="O150" s="48">
        <v>19.054961207454589</v>
      </c>
      <c r="P150" s="48">
        <v>11.952891366583691</v>
      </c>
      <c r="Q150" s="48">
        <v>10.97668483972935</v>
      </c>
      <c r="R150" s="48">
        <v>9.0017212085763791</v>
      </c>
      <c r="S150" s="48">
        <v>3.7552033306784001</v>
      </c>
      <c r="T150" s="48">
        <v>4.3412894534583097</v>
      </c>
      <c r="U150" s="48">
        <v>11.223240537833359</v>
      </c>
      <c r="V150" s="48">
        <v>3.6547902477624303</v>
      </c>
      <c r="W150" s="49">
        <v>51495.696000000004</v>
      </c>
      <c r="X150" s="49">
        <v>53387.101999999999</v>
      </c>
      <c r="Y150" s="49">
        <v>53756.787499999999</v>
      </c>
      <c r="Z150" s="48">
        <v>26.498680312183748</v>
      </c>
      <c r="AA150" s="49">
        <v>14244.8388671875</v>
      </c>
      <c r="AB150" s="49">
        <v>1696.133056640625</v>
      </c>
      <c r="AC150" s="46">
        <v>10</v>
      </c>
      <c r="AD150" s="46" t="s">
        <v>83</v>
      </c>
      <c r="AE150" s="46"/>
      <c r="AF150" s="46"/>
      <c r="AG150" s="46"/>
      <c r="AH150" s="46"/>
    </row>
    <row r="151" spans="1:34" x14ac:dyDescent="0.35">
      <c r="A151" s="46">
        <v>516</v>
      </c>
      <c r="B151" s="46" t="s">
        <v>268</v>
      </c>
      <c r="C151" s="46" t="s">
        <v>269</v>
      </c>
      <c r="D151" s="46" t="s">
        <v>205</v>
      </c>
      <c r="E151" s="46" t="s">
        <v>87</v>
      </c>
      <c r="F151" s="46" t="s">
        <v>270</v>
      </c>
      <c r="G151" s="46" t="s">
        <v>84</v>
      </c>
      <c r="H151" s="47">
        <v>0.18473453488536001</v>
      </c>
      <c r="I151" s="47">
        <v>0.28081724274346692</v>
      </c>
      <c r="J151" s="48">
        <v>30.530214309692383</v>
      </c>
      <c r="K151" s="48">
        <v>13.354836404323578</v>
      </c>
      <c r="L151" s="48">
        <v>56.114953756332397</v>
      </c>
      <c r="M151" s="48">
        <v>27.35747827995791</v>
      </c>
      <c r="N151" s="48">
        <v>3.17273624789174</v>
      </c>
      <c r="O151" s="48">
        <v>6.83713804852714</v>
      </c>
      <c r="P151" s="48">
        <v>6.5176989716101197</v>
      </c>
      <c r="Q151" s="48">
        <v>11.99682036336678</v>
      </c>
      <c r="R151" s="48">
        <v>11.178750112397271</v>
      </c>
      <c r="S151" s="48">
        <v>6.9804418197285303</v>
      </c>
      <c r="T151" s="48">
        <v>11.33577698252723</v>
      </c>
      <c r="U151" s="48">
        <v>9.798836403795729</v>
      </c>
      <c r="V151" s="48">
        <v>4.8243227701994398</v>
      </c>
      <c r="W151" s="49">
        <v>2252.5075000000002</v>
      </c>
      <c r="X151" s="49">
        <v>2810.5475000000001</v>
      </c>
      <c r="Y151" s="49">
        <v>2889.6624999999999</v>
      </c>
      <c r="Z151" s="48">
        <v>53.492844269090256</v>
      </c>
      <c r="AA151" s="49">
        <v>1545.7626953125</v>
      </c>
      <c r="AB151" s="49">
        <v>945.66204833984375</v>
      </c>
      <c r="AC151" s="46">
        <v>10</v>
      </c>
      <c r="AD151" s="46" t="s">
        <v>83</v>
      </c>
      <c r="AE151" s="46"/>
      <c r="AF151" s="46"/>
      <c r="AG151" s="46"/>
      <c r="AH151" s="46"/>
    </row>
    <row r="152" spans="1:34" x14ac:dyDescent="0.35">
      <c r="A152" s="46">
        <v>516</v>
      </c>
      <c r="B152" s="46" t="s">
        <v>268</v>
      </c>
      <c r="C152" s="46" t="s">
        <v>269</v>
      </c>
      <c r="D152" s="46" t="s">
        <v>205</v>
      </c>
      <c r="E152" s="46" t="s">
        <v>87</v>
      </c>
      <c r="F152" s="46" t="s">
        <v>270</v>
      </c>
      <c r="G152" s="46" t="s">
        <v>82</v>
      </c>
      <c r="H152" s="47">
        <v>0.18473453488536001</v>
      </c>
      <c r="I152" s="47">
        <v>7.4219556112099502E-2</v>
      </c>
      <c r="J152" s="48">
        <v>36.495625972747803</v>
      </c>
      <c r="K152" s="48">
        <v>16.366599500179291</v>
      </c>
      <c r="L152" s="48">
        <v>47.137776017189026</v>
      </c>
      <c r="M152" s="48">
        <v>32.249890248085926</v>
      </c>
      <c r="N152" s="48">
        <v>4.2457348029865898</v>
      </c>
      <c r="O152" s="48">
        <v>5.6411626926594503</v>
      </c>
      <c r="P152" s="48">
        <v>10.725437250334959</v>
      </c>
      <c r="Q152" s="48">
        <v>9.5318726420117414</v>
      </c>
      <c r="R152" s="48">
        <v>11.362796043697291</v>
      </c>
      <c r="S152" s="48">
        <v>3.2434920433391801</v>
      </c>
      <c r="T152" s="48">
        <v>9.6666123756990601</v>
      </c>
      <c r="U152" s="48">
        <v>8.7141439589329899</v>
      </c>
      <c r="V152" s="48">
        <v>4.6188579422532001</v>
      </c>
      <c r="W152" s="49">
        <v>2252.5075000000002</v>
      </c>
      <c r="X152" s="49">
        <v>2810.5475000000001</v>
      </c>
      <c r="Y152" s="49">
        <v>2889.6624999999999</v>
      </c>
      <c r="Z152" s="48">
        <v>46.507155730909801</v>
      </c>
      <c r="AA152" s="49">
        <v>1343.8997802734375</v>
      </c>
      <c r="AB152" s="49">
        <v>235.66117858886719</v>
      </c>
      <c r="AC152" s="46">
        <v>10</v>
      </c>
      <c r="AD152" s="46" t="s">
        <v>83</v>
      </c>
      <c r="AE152" s="46"/>
      <c r="AF152" s="46"/>
      <c r="AG152" s="46"/>
      <c r="AH152" s="46"/>
    </row>
    <row r="153" spans="1:34" x14ac:dyDescent="0.35">
      <c r="A153" s="46">
        <v>524</v>
      </c>
      <c r="B153" s="46" t="s">
        <v>236</v>
      </c>
      <c r="C153" s="46" t="s">
        <v>237</v>
      </c>
      <c r="D153" s="46" t="s">
        <v>126</v>
      </c>
      <c r="E153" s="46" t="s">
        <v>87</v>
      </c>
      <c r="F153" s="46" t="s">
        <v>339</v>
      </c>
      <c r="G153" s="46" t="s">
        <v>84</v>
      </c>
      <c r="H153" s="47">
        <v>8.5204362412778706E-2</v>
      </c>
      <c r="I153" s="47">
        <v>0.1230994734693109</v>
      </c>
      <c r="J153" s="48">
        <v>27.933511137962341</v>
      </c>
      <c r="K153" s="48">
        <v>29.690074920654297</v>
      </c>
      <c r="L153" s="48">
        <v>42.376410961151123</v>
      </c>
      <c r="M153" s="48">
        <v>25.7071887516252</v>
      </c>
      <c r="N153" s="48">
        <v>2.2263231742951599</v>
      </c>
      <c r="O153" s="48">
        <v>23.750487003133799</v>
      </c>
      <c r="P153" s="48">
        <v>5.9395874106813897</v>
      </c>
      <c r="Q153" s="48">
        <v>12.611540859790759</v>
      </c>
      <c r="R153" s="48">
        <v>6.9376689151870989</v>
      </c>
      <c r="S153" s="48">
        <v>1.17511495201154</v>
      </c>
      <c r="T153" s="48">
        <v>1.88126548112778</v>
      </c>
      <c r="U153" s="48">
        <v>12.33407305001306</v>
      </c>
      <c r="V153" s="48">
        <v>7.4367504021342707</v>
      </c>
      <c r="W153" s="49">
        <v>29715.436000000002</v>
      </c>
      <c r="X153" s="49">
        <v>29475.01</v>
      </c>
      <c r="Y153" s="49">
        <v>29715.436000000002</v>
      </c>
      <c r="Z153" s="48">
        <v>33.404742343834592</v>
      </c>
      <c r="AA153" s="49">
        <v>9926.365234375</v>
      </c>
      <c r="AB153" s="49">
        <v>2884.792724609375</v>
      </c>
      <c r="AC153" s="46">
        <v>10</v>
      </c>
      <c r="AD153" s="46" t="s">
        <v>83</v>
      </c>
      <c r="AE153" s="46"/>
      <c r="AF153" s="46"/>
      <c r="AG153" s="46"/>
      <c r="AH153" s="46"/>
    </row>
    <row r="154" spans="1:34" x14ac:dyDescent="0.35">
      <c r="A154" s="46">
        <v>524</v>
      </c>
      <c r="B154" s="46" t="s">
        <v>236</v>
      </c>
      <c r="C154" s="46" t="s">
        <v>237</v>
      </c>
      <c r="D154" s="46" t="s">
        <v>126</v>
      </c>
      <c r="E154" s="46" t="s">
        <v>87</v>
      </c>
      <c r="F154" s="46" t="s">
        <v>339</v>
      </c>
      <c r="G154" s="46" t="s">
        <v>82</v>
      </c>
      <c r="H154" s="47">
        <v>8.5204362412778706E-2</v>
      </c>
      <c r="I154" s="47">
        <v>6.6195855418628102E-2</v>
      </c>
      <c r="J154" s="48">
        <v>29.688400030136108</v>
      </c>
      <c r="K154" s="48">
        <v>31.392356753349304</v>
      </c>
      <c r="L154" s="48">
        <v>38.919243216514587</v>
      </c>
      <c r="M154" s="48">
        <v>26.750689335283688</v>
      </c>
      <c r="N154" s="48">
        <v>2.9377114984191199</v>
      </c>
      <c r="O154" s="48">
        <v>24.80513486656637</v>
      </c>
      <c r="P154" s="48">
        <v>6.5872217710153693</v>
      </c>
      <c r="Q154" s="48">
        <v>11.854583059555809</v>
      </c>
      <c r="R154" s="48">
        <v>7.1611120381486604</v>
      </c>
      <c r="S154" s="48">
        <v>0.78781162335001009</v>
      </c>
      <c r="T154" s="48">
        <v>1.142678912889</v>
      </c>
      <c r="U154" s="48">
        <v>11.34411842203429</v>
      </c>
      <c r="V154" s="48">
        <v>6.6289384727366105</v>
      </c>
      <c r="W154" s="49">
        <v>29715.436000000002</v>
      </c>
      <c r="X154" s="49">
        <v>29475.01</v>
      </c>
      <c r="Y154" s="49">
        <v>29715.436000000002</v>
      </c>
      <c r="Z154" s="48">
        <v>66.595257656165771</v>
      </c>
      <c r="AA154" s="49">
        <v>19789.0703125</v>
      </c>
      <c r="AB154" s="49">
        <v>3077.80859375</v>
      </c>
      <c r="AC154" s="46">
        <v>10</v>
      </c>
      <c r="AD154" s="46" t="s">
        <v>83</v>
      </c>
      <c r="AE154" s="46"/>
      <c r="AF154" s="46"/>
      <c r="AG154" s="46"/>
      <c r="AH154" s="46"/>
    </row>
    <row r="155" spans="1:34" x14ac:dyDescent="0.35">
      <c r="A155" s="46">
        <v>558</v>
      </c>
      <c r="B155" s="46" t="s">
        <v>238</v>
      </c>
      <c r="C155" s="46" t="s">
        <v>239</v>
      </c>
      <c r="D155" s="46" t="s">
        <v>105</v>
      </c>
      <c r="E155" s="46" t="s">
        <v>87</v>
      </c>
      <c r="F155" s="46" t="s">
        <v>166</v>
      </c>
      <c r="G155" s="46" t="s">
        <v>84</v>
      </c>
      <c r="H155" s="47">
        <v>7.4494891669934504E-2</v>
      </c>
      <c r="I155" s="47">
        <v>0.1591683646491506</v>
      </c>
      <c r="J155" s="48">
        <v>10.834800451993942</v>
      </c>
      <c r="K155" s="48">
        <v>36.18866503238678</v>
      </c>
      <c r="L155" s="48">
        <v>52.976536750793457</v>
      </c>
      <c r="M155" s="48">
        <v>9.5210247149792</v>
      </c>
      <c r="N155" s="48">
        <v>1.31377595069417</v>
      </c>
      <c r="O155" s="48">
        <v>27.908062264471678</v>
      </c>
      <c r="P155" s="48">
        <v>8.2806033523976001</v>
      </c>
      <c r="Q155" s="48">
        <v>12.040540600461851</v>
      </c>
      <c r="R155" s="48">
        <v>4.7221037235983099</v>
      </c>
      <c r="S155" s="48">
        <v>10.556843067313631</v>
      </c>
      <c r="T155" s="48">
        <v>8.9065794274947798</v>
      </c>
      <c r="U155" s="48">
        <v>10.05731261578862</v>
      </c>
      <c r="V155" s="48">
        <v>6.6931542828030404</v>
      </c>
      <c r="W155" s="49">
        <v>5901.2865000000002</v>
      </c>
      <c r="X155" s="49">
        <v>6644.741</v>
      </c>
      <c r="Y155" s="49">
        <v>6730.6535000000003</v>
      </c>
      <c r="Z155" s="48">
        <v>43.414994532122755</v>
      </c>
      <c r="AA155" s="49">
        <v>2922.11279296875</v>
      </c>
      <c r="AB155" s="49">
        <v>1015.431640625</v>
      </c>
      <c r="AC155" s="46">
        <v>10</v>
      </c>
      <c r="AD155" s="46" t="s">
        <v>83</v>
      </c>
      <c r="AE155" s="46"/>
      <c r="AF155" s="46"/>
      <c r="AG155" s="46"/>
      <c r="AH155" s="46"/>
    </row>
    <row r="156" spans="1:34" x14ac:dyDescent="0.35">
      <c r="A156" s="46">
        <v>558</v>
      </c>
      <c r="B156" s="46" t="s">
        <v>238</v>
      </c>
      <c r="C156" s="46" t="s">
        <v>239</v>
      </c>
      <c r="D156" s="46" t="s">
        <v>105</v>
      </c>
      <c r="E156" s="46" t="s">
        <v>87</v>
      </c>
      <c r="F156" s="46" t="s">
        <v>166</v>
      </c>
      <c r="G156" s="46" t="s">
        <v>82</v>
      </c>
      <c r="H156" s="47">
        <v>7.4494891669934504E-2</v>
      </c>
      <c r="I156" s="47">
        <v>9.5289464338700006E-3</v>
      </c>
      <c r="J156" s="48">
        <v>19.474567472934723</v>
      </c>
      <c r="K156" s="48">
        <v>36.81948184967041</v>
      </c>
      <c r="L156" s="48">
        <v>43.705952167510986</v>
      </c>
      <c r="M156" s="48">
        <v>16.431105806611431</v>
      </c>
      <c r="N156" s="48">
        <v>3.0434615657713397</v>
      </c>
      <c r="O156" s="48">
        <v>29.20683825004388</v>
      </c>
      <c r="P156" s="48">
        <v>7.6126419941786798</v>
      </c>
      <c r="Q156" s="48">
        <v>12.69665240991251</v>
      </c>
      <c r="R156" s="48">
        <v>3.1138282310496699</v>
      </c>
      <c r="S156" s="48">
        <v>5.0639383718245705</v>
      </c>
      <c r="T156" s="48">
        <v>4.19826383884224</v>
      </c>
      <c r="U156" s="48">
        <v>10.317024860717741</v>
      </c>
      <c r="V156" s="48">
        <v>8.3162446710479614</v>
      </c>
      <c r="W156" s="49">
        <v>5901.2865000000002</v>
      </c>
      <c r="X156" s="49">
        <v>6644.741</v>
      </c>
      <c r="Y156" s="49">
        <v>6730.6535000000003</v>
      </c>
      <c r="Z156" s="48">
        <v>56.585005467877245</v>
      </c>
      <c r="AA156" s="49">
        <v>3808.540771484375</v>
      </c>
      <c r="AB156" s="49">
        <v>92.447341918945313</v>
      </c>
      <c r="AC156" s="46">
        <v>10</v>
      </c>
      <c r="AD156" s="46" t="s">
        <v>83</v>
      </c>
      <c r="AE156" s="46"/>
      <c r="AF156" s="46"/>
      <c r="AG156" s="46"/>
      <c r="AH156" s="46"/>
    </row>
    <row r="157" spans="1:34" x14ac:dyDescent="0.35">
      <c r="A157" s="46">
        <v>562</v>
      </c>
      <c r="B157" s="46" t="s">
        <v>333</v>
      </c>
      <c r="C157" s="46" t="s">
        <v>334</v>
      </c>
      <c r="D157" s="46" t="s">
        <v>205</v>
      </c>
      <c r="E157" s="46" t="s">
        <v>87</v>
      </c>
      <c r="F157" s="46" t="s">
        <v>91</v>
      </c>
      <c r="G157" s="46" t="s">
        <v>84</v>
      </c>
      <c r="H157" s="47">
        <v>0.6012798122205687</v>
      </c>
      <c r="I157" s="47">
        <v>0.65761163521443378</v>
      </c>
      <c r="J157" s="48">
        <v>21.172568202018738</v>
      </c>
      <c r="K157" s="48">
        <v>36.818563938140869</v>
      </c>
      <c r="L157" s="48">
        <v>42.008867859840393</v>
      </c>
      <c r="M157" s="48">
        <v>15.88014052778616</v>
      </c>
      <c r="N157" s="48">
        <v>5.2924279066728195</v>
      </c>
      <c r="O157" s="48">
        <v>20.783072107445193</v>
      </c>
      <c r="P157" s="48">
        <v>16.035491347639972</v>
      </c>
      <c r="Q157" s="48">
        <v>8.1433491298640899</v>
      </c>
      <c r="R157" s="48">
        <v>7.8573420514006305</v>
      </c>
      <c r="S157" s="48">
        <v>5.7541059577854003</v>
      </c>
      <c r="T157" s="48">
        <v>7.7581567491821009</v>
      </c>
      <c r="U157" s="48">
        <v>8.1614770870509812</v>
      </c>
      <c r="V157" s="48">
        <v>4.3344371351728199</v>
      </c>
      <c r="W157" s="49">
        <v>17836.769499999999</v>
      </c>
      <c r="X157" s="49">
        <v>24502.14</v>
      </c>
      <c r="Y157" s="49">
        <v>25311.973000000002</v>
      </c>
      <c r="Z157" s="48">
        <v>84.23388578633471</v>
      </c>
      <c r="AA157" s="46">
        <v>21321.2578125</v>
      </c>
      <c r="AB157" s="49">
        <v>20685.76171875</v>
      </c>
      <c r="AC157" s="46">
        <v>10</v>
      </c>
      <c r="AD157" s="46" t="s">
        <v>83</v>
      </c>
      <c r="AE157" s="46"/>
      <c r="AF157" s="46"/>
      <c r="AG157" s="46"/>
      <c r="AH157" s="46"/>
    </row>
    <row r="158" spans="1:34" x14ac:dyDescent="0.35">
      <c r="A158" s="46">
        <v>562</v>
      </c>
      <c r="B158" s="46" t="s">
        <v>333</v>
      </c>
      <c r="C158" s="46" t="s">
        <v>334</v>
      </c>
      <c r="D158" s="46" t="s">
        <v>205</v>
      </c>
      <c r="E158" s="46" t="s">
        <v>87</v>
      </c>
      <c r="F158" s="46" t="s">
        <v>91</v>
      </c>
      <c r="G158" s="46" t="s">
        <v>82</v>
      </c>
      <c r="H158" s="47">
        <v>0.6012798122205687</v>
      </c>
      <c r="I158" s="47">
        <v>0.30031482618180982</v>
      </c>
      <c r="J158" s="48">
        <v>24.579077959060669</v>
      </c>
      <c r="K158" s="48">
        <v>35.641464591026306</v>
      </c>
      <c r="L158" s="48">
        <v>39.779454469680786</v>
      </c>
      <c r="M158" s="48">
        <v>19.79884988297972</v>
      </c>
      <c r="N158" s="48">
        <v>4.78022757947826</v>
      </c>
      <c r="O158" s="48">
        <v>19.268452144811249</v>
      </c>
      <c r="P158" s="48">
        <v>16.373014406350208</v>
      </c>
      <c r="Q158" s="48">
        <v>10.74965693130823</v>
      </c>
      <c r="R158" s="48">
        <v>7.5106449625902103</v>
      </c>
      <c r="S158" s="48">
        <v>3.2267666768401799</v>
      </c>
      <c r="T158" s="48">
        <v>6.0984417951495296</v>
      </c>
      <c r="U158" s="48">
        <v>8.8310271772660105</v>
      </c>
      <c r="V158" s="48">
        <v>3.3629184432258201</v>
      </c>
      <c r="W158" s="49">
        <v>17836.769499999999</v>
      </c>
      <c r="X158" s="49">
        <v>24502.14</v>
      </c>
      <c r="Y158" s="49">
        <v>25311.973000000002</v>
      </c>
      <c r="Z158" s="48">
        <v>15.766114213665189</v>
      </c>
      <c r="AA158" s="46">
        <v>3990.714599609375</v>
      </c>
      <c r="AB158" s="49">
        <v>2340.8330078125</v>
      </c>
      <c r="AC158" s="46">
        <v>10</v>
      </c>
      <c r="AD158" s="46" t="s">
        <v>83</v>
      </c>
      <c r="AE158" s="46"/>
      <c r="AF158" s="46"/>
      <c r="AG158" s="46"/>
      <c r="AH158" s="46"/>
    </row>
    <row r="159" spans="1:34" x14ac:dyDescent="0.35">
      <c r="A159" s="46">
        <v>566</v>
      </c>
      <c r="B159" s="46" t="s">
        <v>260</v>
      </c>
      <c r="C159" s="46" t="s">
        <v>261</v>
      </c>
      <c r="D159" s="46" t="s">
        <v>205</v>
      </c>
      <c r="E159" s="46" t="s">
        <v>80</v>
      </c>
      <c r="F159" s="46" t="s">
        <v>144</v>
      </c>
      <c r="G159" s="46" t="s">
        <v>84</v>
      </c>
      <c r="H159" s="47">
        <v>0.1748173018373447</v>
      </c>
      <c r="I159" s="47">
        <v>0.26786164879196361</v>
      </c>
      <c r="J159" s="48">
        <v>17.015421390533447</v>
      </c>
      <c r="K159" s="48">
        <v>36.680585145950317</v>
      </c>
      <c r="L159" s="48">
        <v>46.303990483283997</v>
      </c>
      <c r="M159" s="48"/>
      <c r="N159" s="48">
        <v>17.015421179241329</v>
      </c>
      <c r="O159" s="48">
        <v>16.704830132782071</v>
      </c>
      <c r="P159" s="48">
        <v>19.97575567566178</v>
      </c>
      <c r="Q159" s="48">
        <v>10.08132172249419</v>
      </c>
      <c r="R159" s="48">
        <v>8.44423245849379</v>
      </c>
      <c r="S159" s="48">
        <v>6.0436290510105097</v>
      </c>
      <c r="T159" s="48">
        <v>8.371412958998361</v>
      </c>
      <c r="U159" s="48">
        <v>8.335417640791821</v>
      </c>
      <c r="V159" s="48">
        <v>5.0279791805144702</v>
      </c>
      <c r="W159" s="49">
        <v>218529.28649999999</v>
      </c>
      <c r="X159" s="49">
        <v>218529.28649999999</v>
      </c>
      <c r="Y159" s="49">
        <v>223150.89550000001</v>
      </c>
      <c r="Z159" s="48">
        <v>57.420467971105161</v>
      </c>
      <c r="AA159" s="49">
        <v>128134.2890625</v>
      </c>
      <c r="AB159" s="49">
        <v>63284.01953125</v>
      </c>
      <c r="AC159" s="46">
        <v>9</v>
      </c>
      <c r="AD159" s="46" t="s">
        <v>19</v>
      </c>
      <c r="AE159" s="46"/>
      <c r="AF159" s="46"/>
      <c r="AG159" s="46"/>
      <c r="AH159" s="46"/>
    </row>
    <row r="160" spans="1:34" x14ac:dyDescent="0.35">
      <c r="A160" s="46">
        <v>566</v>
      </c>
      <c r="B160" s="46" t="s">
        <v>260</v>
      </c>
      <c r="C160" s="46" t="s">
        <v>261</v>
      </c>
      <c r="D160" s="46" t="s">
        <v>205</v>
      </c>
      <c r="E160" s="46" t="s">
        <v>80</v>
      </c>
      <c r="F160" s="46" t="s">
        <v>144</v>
      </c>
      <c r="G160" s="46" t="s">
        <v>82</v>
      </c>
      <c r="H160" s="47">
        <v>0.1748173018373447</v>
      </c>
      <c r="I160" s="47">
        <v>4.9342697265025402E-2</v>
      </c>
      <c r="J160" s="48">
        <v>37.465637922286987</v>
      </c>
      <c r="K160" s="48">
        <v>27.106741070747375</v>
      </c>
      <c r="L160" s="48">
        <v>35.427621006965637</v>
      </c>
      <c r="M160" s="48"/>
      <c r="N160" s="48">
        <v>37.46563835002285</v>
      </c>
      <c r="O160" s="48">
        <v>9.8059971556384706</v>
      </c>
      <c r="P160" s="48">
        <v>17.300744559128951</v>
      </c>
      <c r="Q160" s="48">
        <v>10.34990464611813</v>
      </c>
      <c r="R160" s="48">
        <v>8.1140983157863502</v>
      </c>
      <c r="S160" s="48">
        <v>3.8862891104274397</v>
      </c>
      <c r="T160" s="48">
        <v>4.4466461373220305</v>
      </c>
      <c r="U160" s="48">
        <v>4.29015956106372</v>
      </c>
      <c r="V160" s="48">
        <v>4.3405221644885401</v>
      </c>
      <c r="W160" s="49">
        <v>218529.28649999999</v>
      </c>
      <c r="X160" s="49">
        <v>218529.28649999999</v>
      </c>
      <c r="Y160" s="49">
        <v>223150.89550000001</v>
      </c>
      <c r="Z160" s="48">
        <v>42.57953202889248</v>
      </c>
      <c r="AA160" s="49">
        <v>95016.609375</v>
      </c>
      <c r="AB160" s="49">
        <v>10454.1103515625</v>
      </c>
      <c r="AC160" s="46">
        <v>9</v>
      </c>
      <c r="AD160" s="46" t="s">
        <v>19</v>
      </c>
      <c r="AE160" s="46"/>
      <c r="AF160" s="46"/>
      <c r="AG160" s="46"/>
      <c r="AH160" s="46"/>
    </row>
    <row r="161" spans="1:34" x14ac:dyDescent="0.35">
      <c r="A161" s="46">
        <v>807</v>
      </c>
      <c r="B161" s="46" t="s">
        <v>98</v>
      </c>
      <c r="C161" s="46" t="s">
        <v>99</v>
      </c>
      <c r="D161" s="46" t="s">
        <v>79</v>
      </c>
      <c r="E161" s="46" t="s">
        <v>80</v>
      </c>
      <c r="F161" s="46" t="s">
        <v>100</v>
      </c>
      <c r="G161" s="46" t="s">
        <v>84</v>
      </c>
      <c r="H161" s="47">
        <v>1.422062911959E-3</v>
      </c>
      <c r="I161" s="47">
        <v>1.4064182030641E-3</v>
      </c>
      <c r="J161" s="48">
        <v>12.660890817642212</v>
      </c>
      <c r="K161" s="48">
        <v>61.023855209350586</v>
      </c>
      <c r="L161" s="48">
        <v>26.315250992774963</v>
      </c>
      <c r="M161" s="48">
        <v>6.3304456271468901</v>
      </c>
      <c r="N161" s="48">
        <v>6.3304456271468998</v>
      </c>
      <c r="O161" s="48">
        <v>37.268397890143078</v>
      </c>
      <c r="P161" s="48">
        <v>23.75545859428772</v>
      </c>
      <c r="Q161" s="48">
        <v>14.532947839105482</v>
      </c>
      <c r="R161" s="48">
        <v>4.57632658020382</v>
      </c>
      <c r="S161" s="48">
        <v>0.45019426533438001</v>
      </c>
      <c r="T161" s="48">
        <v>2.9473403761853301</v>
      </c>
      <c r="U161" s="48">
        <v>0</v>
      </c>
      <c r="V161" s="48">
        <v>3.8084432004460695</v>
      </c>
      <c r="W161" s="49">
        <v>1897.6410000000001</v>
      </c>
      <c r="X161" s="49">
        <v>1851.1075000000001</v>
      </c>
      <c r="Y161" s="49">
        <v>1840.2329999999999</v>
      </c>
      <c r="Z161" s="48">
        <v>36.78365954375473</v>
      </c>
      <c r="AA161" s="49">
        <v>676.905029296875</v>
      </c>
      <c r="AB161" s="49">
        <v>2.49039626121521</v>
      </c>
      <c r="AC161" s="46">
        <v>10</v>
      </c>
      <c r="AD161" s="46" t="s">
        <v>83</v>
      </c>
      <c r="AE161" s="46"/>
      <c r="AF161" s="46"/>
      <c r="AG161" s="46"/>
      <c r="AH161" s="46"/>
    </row>
    <row r="162" spans="1:34" x14ac:dyDescent="0.35">
      <c r="A162" s="46">
        <v>807</v>
      </c>
      <c r="B162" s="46" t="s">
        <v>98</v>
      </c>
      <c r="C162" s="46" t="s">
        <v>99</v>
      </c>
      <c r="D162" s="46" t="s">
        <v>79</v>
      </c>
      <c r="E162" s="46" t="s">
        <v>80</v>
      </c>
      <c r="F162" s="46" t="s">
        <v>100</v>
      </c>
      <c r="G162" s="46" t="s">
        <v>82</v>
      </c>
      <c r="H162" s="47">
        <v>1.422062911959E-3</v>
      </c>
      <c r="I162" s="47">
        <v>1.4311660906862001E-3</v>
      </c>
      <c r="J162" s="48">
        <v>39.347618818283081</v>
      </c>
      <c r="K162" s="48">
        <v>47.796586155891418</v>
      </c>
      <c r="L162" s="48">
        <v>12.85579651594162</v>
      </c>
      <c r="M162" s="48">
        <v>5.4173640619401899</v>
      </c>
      <c r="N162" s="48">
        <v>33.93025508908687</v>
      </c>
      <c r="O162" s="48">
        <v>38.154737973692306</v>
      </c>
      <c r="P162" s="48">
        <v>9.6418469465457406</v>
      </c>
      <c r="Q162" s="48">
        <v>3.2139489821838403</v>
      </c>
      <c r="R162" s="48">
        <v>3.2139489821838403</v>
      </c>
      <c r="S162" s="48">
        <v>0</v>
      </c>
      <c r="T162" s="48">
        <v>3.2139489821838501</v>
      </c>
      <c r="U162" s="48">
        <v>0</v>
      </c>
      <c r="V162" s="48">
        <v>3.2139489821838301</v>
      </c>
      <c r="W162" s="49">
        <v>1897.6410000000001</v>
      </c>
      <c r="X162" s="49">
        <v>1851.1075000000001</v>
      </c>
      <c r="Y162" s="49">
        <v>1840.2329999999999</v>
      </c>
      <c r="Z162" s="48">
        <v>63.216340456244914</v>
      </c>
      <c r="AA162" s="49">
        <v>1163.3280029296875</v>
      </c>
      <c r="AB162" s="49">
        <v>4.3526325225830078</v>
      </c>
      <c r="AC162" s="46">
        <v>10</v>
      </c>
      <c r="AD162" s="46" t="s">
        <v>83</v>
      </c>
      <c r="AE162" s="46"/>
      <c r="AF162" s="46"/>
      <c r="AG162" s="46"/>
      <c r="AH162" s="46"/>
    </row>
    <row r="163" spans="1:34" x14ac:dyDescent="0.35">
      <c r="A163" s="46">
        <v>586</v>
      </c>
      <c r="B163" s="46" t="s">
        <v>273</v>
      </c>
      <c r="C163" s="46" t="s">
        <v>274</v>
      </c>
      <c r="D163" s="46" t="s">
        <v>126</v>
      </c>
      <c r="E163" s="46" t="s">
        <v>87</v>
      </c>
      <c r="F163" s="46" t="s">
        <v>110</v>
      </c>
      <c r="G163" s="46" t="s">
        <v>84</v>
      </c>
      <c r="H163" s="47">
        <v>0.19824739486546469</v>
      </c>
      <c r="I163" s="47">
        <v>0.26573768967319622</v>
      </c>
      <c r="J163" s="48">
        <v>25.814592838287354</v>
      </c>
      <c r="K163" s="48">
        <v>40.731897950172424</v>
      </c>
      <c r="L163" s="48">
        <v>33.453509211540222</v>
      </c>
      <c r="M163" s="48">
        <v>21.704911631187429</v>
      </c>
      <c r="N163" s="48">
        <v>4.10968226786503</v>
      </c>
      <c r="O163" s="48">
        <v>21.22898276004566</v>
      </c>
      <c r="P163" s="48">
        <v>19.502914218754842</v>
      </c>
      <c r="Q163" s="48">
        <v>9.4283924584072789</v>
      </c>
      <c r="R163" s="48">
        <v>6.5516796641816004</v>
      </c>
      <c r="S163" s="48">
        <v>2.3694301383616199</v>
      </c>
      <c r="T163" s="48">
        <v>2.2866599795551998</v>
      </c>
      <c r="U163" s="48">
        <v>9.1424895648319406</v>
      </c>
      <c r="V163" s="48">
        <v>3.6748573168084402</v>
      </c>
      <c r="W163" s="49">
        <v>226928.89249999999</v>
      </c>
      <c r="X163" s="49">
        <v>239477.80050000001</v>
      </c>
      <c r="Y163" s="49">
        <v>243700.66699999999</v>
      </c>
      <c r="Z163" s="48">
        <v>63.930642070513642</v>
      </c>
      <c r="AA163" s="49">
        <v>155799.40625</v>
      </c>
      <c r="AB163" s="49">
        <v>77621.0078125</v>
      </c>
      <c r="AC163" s="46">
        <v>10</v>
      </c>
      <c r="AD163" s="46" t="s">
        <v>83</v>
      </c>
      <c r="AE163" s="46"/>
      <c r="AF163" s="46"/>
      <c r="AG163" s="46"/>
      <c r="AH163" s="46"/>
    </row>
    <row r="164" spans="1:34" x14ac:dyDescent="0.35">
      <c r="A164" s="46">
        <v>586</v>
      </c>
      <c r="B164" s="46" t="s">
        <v>273</v>
      </c>
      <c r="C164" s="46" t="s">
        <v>274</v>
      </c>
      <c r="D164" s="46" t="s">
        <v>126</v>
      </c>
      <c r="E164" s="46" t="s">
        <v>87</v>
      </c>
      <c r="F164" s="46" t="s">
        <v>110</v>
      </c>
      <c r="G164" s="46" t="s">
        <v>82</v>
      </c>
      <c r="H164" s="47">
        <v>0.19824739486546469</v>
      </c>
      <c r="I164" s="47">
        <v>7.8625141288858003E-2</v>
      </c>
      <c r="J164" s="48">
        <v>38.42603862285614</v>
      </c>
      <c r="K164" s="48">
        <v>44.804304838180542</v>
      </c>
      <c r="L164" s="48">
        <v>16.769656538963318</v>
      </c>
      <c r="M164" s="48">
        <v>28.541352232741669</v>
      </c>
      <c r="N164" s="48">
        <v>9.8846875813339388</v>
      </c>
      <c r="O164" s="48">
        <v>18.691407469079248</v>
      </c>
      <c r="P164" s="48">
        <v>26.112897241322603</v>
      </c>
      <c r="Q164" s="48">
        <v>4.7203954664437102</v>
      </c>
      <c r="R164" s="48">
        <v>3.2364361048797003</v>
      </c>
      <c r="S164" s="48">
        <v>1.36610713892435</v>
      </c>
      <c r="T164" s="48">
        <v>0.29316338504765999</v>
      </c>
      <c r="U164" s="48">
        <v>5.2621257145472597</v>
      </c>
      <c r="V164" s="48">
        <v>1.8914276656800602</v>
      </c>
      <c r="W164" s="49">
        <v>226928.89249999999</v>
      </c>
      <c r="X164" s="49">
        <v>239477.80050000001</v>
      </c>
      <c r="Y164" s="49">
        <v>243700.66699999999</v>
      </c>
      <c r="Z164" s="48">
        <v>36.06935792948552</v>
      </c>
      <c r="AA164" s="49">
        <v>87901.265625</v>
      </c>
      <c r="AB164" s="49">
        <v>15794.6494140625</v>
      </c>
      <c r="AC164" s="46">
        <v>10</v>
      </c>
      <c r="AD164" s="46" t="s">
        <v>83</v>
      </c>
      <c r="AE164" s="46"/>
      <c r="AF164" s="46"/>
      <c r="AG164" s="46"/>
      <c r="AH164" s="46"/>
    </row>
    <row r="165" spans="1:34" x14ac:dyDescent="0.35">
      <c r="A165" s="46">
        <v>275</v>
      </c>
      <c r="B165" s="46" t="s">
        <v>114</v>
      </c>
      <c r="C165" s="46" t="s">
        <v>115</v>
      </c>
      <c r="D165" s="46" t="s">
        <v>109</v>
      </c>
      <c r="E165" s="46" t="s">
        <v>80</v>
      </c>
      <c r="F165" s="46" t="s">
        <v>106</v>
      </c>
      <c r="G165" s="46" t="s">
        <v>84</v>
      </c>
      <c r="H165" s="47">
        <v>1.9800922697393998E-3</v>
      </c>
      <c r="I165" s="47">
        <v>4.1967200182656999E-3</v>
      </c>
      <c r="J165" s="48">
        <v>55.875658988952637</v>
      </c>
      <c r="K165" s="48">
        <v>36.150634288787842</v>
      </c>
      <c r="L165" s="48">
        <v>7.9737044870853424</v>
      </c>
      <c r="M165" s="48">
        <v>40.102476278878854</v>
      </c>
      <c r="N165" s="48">
        <v>15.77318359236741</v>
      </c>
      <c r="O165" s="48">
        <v>4.3610375718988097</v>
      </c>
      <c r="P165" s="48">
        <v>31.789597594990681</v>
      </c>
      <c r="Q165" s="48">
        <v>1.28084737547538</v>
      </c>
      <c r="R165" s="48">
        <v>2.8863205630791402</v>
      </c>
      <c r="S165" s="48">
        <v>0.45404992332934002</v>
      </c>
      <c r="T165" s="48">
        <v>0</v>
      </c>
      <c r="U165" s="48">
        <v>2.5983871263093299</v>
      </c>
      <c r="V165" s="48">
        <v>0.75409997367312998</v>
      </c>
      <c r="W165" s="49">
        <v>5069.692</v>
      </c>
      <c r="X165" s="49">
        <v>5185.3355000000001</v>
      </c>
      <c r="Y165" s="49">
        <v>5305.27</v>
      </c>
      <c r="Z165" s="48">
        <v>14.70183047333399</v>
      </c>
      <c r="AA165" s="49">
        <v>779.9718017578125</v>
      </c>
      <c r="AB165" s="49">
        <v>8.8653116226196289</v>
      </c>
      <c r="AC165" s="46">
        <v>10</v>
      </c>
      <c r="AD165" s="46" t="s">
        <v>83</v>
      </c>
      <c r="AE165" s="46"/>
      <c r="AF165" s="46"/>
      <c r="AG165" s="46"/>
      <c r="AH165" s="46"/>
    </row>
    <row r="166" spans="1:34" x14ac:dyDescent="0.35">
      <c r="A166" s="46">
        <v>275</v>
      </c>
      <c r="B166" s="46" t="s">
        <v>114</v>
      </c>
      <c r="C166" s="46" t="s">
        <v>115</v>
      </c>
      <c r="D166" s="46" t="s">
        <v>109</v>
      </c>
      <c r="E166" s="46" t="s">
        <v>80</v>
      </c>
      <c r="F166" s="46" t="s">
        <v>106</v>
      </c>
      <c r="G166" s="46" t="s">
        <v>82</v>
      </c>
      <c r="H166" s="47">
        <v>1.9800922697393998E-3</v>
      </c>
      <c r="I166" s="47">
        <v>1.6362691521766E-3</v>
      </c>
      <c r="J166" s="48">
        <v>66.381633281707764</v>
      </c>
      <c r="K166" s="48">
        <v>27.955648303031921</v>
      </c>
      <c r="L166" s="48">
        <v>5.6627199053764343</v>
      </c>
      <c r="M166" s="48">
        <v>42.591155051088549</v>
      </c>
      <c r="N166" s="48">
        <v>23.790477586514129</v>
      </c>
      <c r="O166" s="48">
        <v>2.48108334722636</v>
      </c>
      <c r="P166" s="48">
        <v>25.474564134283078</v>
      </c>
      <c r="Q166" s="48">
        <v>0.8516616378697901</v>
      </c>
      <c r="R166" s="48">
        <v>2.77209495778536</v>
      </c>
      <c r="S166" s="48">
        <v>0.85166163786978</v>
      </c>
      <c r="T166" s="48">
        <v>0</v>
      </c>
      <c r="U166" s="48">
        <v>1.0194816426158799</v>
      </c>
      <c r="V166" s="48">
        <v>0.16782000474610001</v>
      </c>
      <c r="W166" s="49">
        <v>5069.692</v>
      </c>
      <c r="X166" s="49">
        <v>5185.3355000000001</v>
      </c>
      <c r="Y166" s="49">
        <v>5305.27</v>
      </c>
      <c r="Z166" s="48">
        <v>77.041944279442745</v>
      </c>
      <c r="AA166" s="49">
        <v>4087.283203125</v>
      </c>
      <c r="AB166" s="49">
        <v>19.541172027587891</v>
      </c>
      <c r="AC166" s="46">
        <v>10</v>
      </c>
      <c r="AD166" s="46" t="s">
        <v>83</v>
      </c>
      <c r="AE166" s="46"/>
      <c r="AF166" s="46"/>
      <c r="AG166" s="46"/>
      <c r="AH166" s="46"/>
    </row>
    <row r="167" spans="1:34" x14ac:dyDescent="0.35">
      <c r="A167" s="46">
        <v>275</v>
      </c>
      <c r="B167" s="46" t="s">
        <v>114</v>
      </c>
      <c r="C167" s="46" t="s">
        <v>115</v>
      </c>
      <c r="D167" s="46" t="s">
        <v>109</v>
      </c>
      <c r="E167" s="46" t="s">
        <v>80</v>
      </c>
      <c r="F167" s="46" t="s">
        <v>106</v>
      </c>
      <c r="G167" s="46" t="s">
        <v>116</v>
      </c>
      <c r="H167" s="47">
        <v>1.9800922697393998E-3</v>
      </c>
      <c r="I167" s="47">
        <v>1.2412941224724001E-3</v>
      </c>
      <c r="J167" s="48">
        <v>62.488055229187012</v>
      </c>
      <c r="K167" s="48">
        <v>37.511947751045227</v>
      </c>
      <c r="L167" s="48">
        <v>0</v>
      </c>
      <c r="M167" s="48">
        <v>41.536961078250663</v>
      </c>
      <c r="N167" s="48">
        <v>20.95109168047648</v>
      </c>
      <c r="O167" s="48">
        <v>13.843717223993341</v>
      </c>
      <c r="P167" s="48">
        <v>23.668230017279178</v>
      </c>
      <c r="Q167" s="48">
        <v>0</v>
      </c>
      <c r="R167" s="48">
        <v>0</v>
      </c>
      <c r="S167" s="48">
        <v>0</v>
      </c>
      <c r="T167" s="48">
        <v>0</v>
      </c>
      <c r="U167" s="48">
        <v>0</v>
      </c>
      <c r="V167" s="48">
        <v>0</v>
      </c>
      <c r="W167" s="49">
        <v>5069.692</v>
      </c>
      <c r="X167" s="49">
        <v>5185.3355000000001</v>
      </c>
      <c r="Y167" s="49">
        <v>5305.27</v>
      </c>
      <c r="Z167" s="48">
        <v>8.25622524722408</v>
      </c>
      <c r="AA167" s="49">
        <v>438.01504516601563</v>
      </c>
      <c r="AB167" s="49">
        <v>1.631116509437561</v>
      </c>
      <c r="AC167" s="46">
        <v>10</v>
      </c>
      <c r="AD167" s="46" t="s">
        <v>83</v>
      </c>
      <c r="AE167" s="46"/>
      <c r="AF167" s="46"/>
      <c r="AG167" s="46"/>
      <c r="AH167" s="46"/>
    </row>
    <row r="168" spans="1:34" x14ac:dyDescent="0.35">
      <c r="A168" s="46">
        <v>598</v>
      </c>
      <c r="B168" s="46" t="s">
        <v>294</v>
      </c>
      <c r="C168" s="46" t="s">
        <v>295</v>
      </c>
      <c r="D168" s="46" t="s">
        <v>121</v>
      </c>
      <c r="E168" s="46" t="s">
        <v>87</v>
      </c>
      <c r="F168" s="46" t="s">
        <v>296</v>
      </c>
      <c r="G168" s="46" t="s">
        <v>84</v>
      </c>
      <c r="H168" s="47">
        <v>0.26329089966554842</v>
      </c>
      <c r="I168" s="47">
        <v>0.28664662080542019</v>
      </c>
      <c r="J168" s="48">
        <v>4.3129708617925644</v>
      </c>
      <c r="K168" s="48">
        <v>29.969725012779236</v>
      </c>
      <c r="L168" s="48">
        <v>65.717309713363647</v>
      </c>
      <c r="M168" s="48"/>
      <c r="N168" s="48">
        <v>4.3129710265217396</v>
      </c>
      <c r="O168" s="48">
        <v>12.553874723200151</v>
      </c>
      <c r="P168" s="48">
        <v>17.415849951687477</v>
      </c>
      <c r="Q168" s="48">
        <v>11.880044264067239</v>
      </c>
      <c r="R168" s="48">
        <v>10.72646696801421</v>
      </c>
      <c r="S168" s="48">
        <v>9.5904866805425613</v>
      </c>
      <c r="T168" s="48">
        <v>11.68204098645897</v>
      </c>
      <c r="U168" s="48">
        <v>11.229877597804979</v>
      </c>
      <c r="V168" s="48">
        <v>10.60838780170576</v>
      </c>
      <c r="W168" s="49">
        <v>9394.5134999999991</v>
      </c>
      <c r="X168" s="49">
        <v>10012.896000000001</v>
      </c>
      <c r="Y168" s="49">
        <v>10203.1695</v>
      </c>
      <c r="Z168" s="48">
        <v>88.525310010237391</v>
      </c>
      <c r="AA168" s="49">
        <v>9032.3876953125</v>
      </c>
      <c r="AB168" s="49">
        <v>5551.701171875</v>
      </c>
      <c r="AC168" s="46">
        <v>9</v>
      </c>
      <c r="AD168" s="46" t="s">
        <v>19</v>
      </c>
      <c r="AE168" s="46"/>
      <c r="AF168" s="46"/>
      <c r="AG168" s="46"/>
      <c r="AH168" s="46"/>
    </row>
    <row r="169" spans="1:34" x14ac:dyDescent="0.35">
      <c r="A169" s="46">
        <v>598</v>
      </c>
      <c r="B169" s="46" t="s">
        <v>294</v>
      </c>
      <c r="C169" s="46" t="s">
        <v>295</v>
      </c>
      <c r="D169" s="46" t="s">
        <v>121</v>
      </c>
      <c r="E169" s="46" t="s">
        <v>87</v>
      </c>
      <c r="F169" s="46" t="s">
        <v>296</v>
      </c>
      <c r="G169" s="46" t="s">
        <v>82</v>
      </c>
      <c r="H169" s="47">
        <v>0.26329089966554842</v>
      </c>
      <c r="I169" s="47">
        <v>8.31054256994226E-2</v>
      </c>
      <c r="J169" s="48">
        <v>12.387348711490631</v>
      </c>
      <c r="K169" s="48">
        <v>32.409170269966125</v>
      </c>
      <c r="L169" s="48">
        <v>55.203479528427124</v>
      </c>
      <c r="M169" s="48"/>
      <c r="N169" s="48">
        <v>12.3873484207617</v>
      </c>
      <c r="O169" s="48">
        <v>6.6410467729502907</v>
      </c>
      <c r="P169" s="48">
        <v>25.76812289396403</v>
      </c>
      <c r="Q169" s="48">
        <v>11.647832439642999</v>
      </c>
      <c r="R169" s="48">
        <v>10.518245328919559</v>
      </c>
      <c r="S169" s="48">
        <v>6.5305558185457597</v>
      </c>
      <c r="T169" s="48">
        <v>11.087104642883009</v>
      </c>
      <c r="U169" s="48">
        <v>8.1675916166452893</v>
      </c>
      <c r="V169" s="48">
        <v>7.2521520656887297</v>
      </c>
      <c r="W169" s="49">
        <v>9394.5134999999991</v>
      </c>
      <c r="X169" s="49">
        <v>10012.896000000001</v>
      </c>
      <c r="Y169" s="49">
        <v>10203.1695</v>
      </c>
      <c r="Z169" s="48">
        <v>11.474689989763199</v>
      </c>
      <c r="AA169" s="49">
        <v>1170.7821044921875</v>
      </c>
      <c r="AB169" s="49">
        <v>226.21406555175781</v>
      </c>
      <c r="AC169" s="46">
        <v>9</v>
      </c>
      <c r="AD169" s="46" t="s">
        <v>19</v>
      </c>
      <c r="AE169" s="46"/>
      <c r="AF169" s="46"/>
      <c r="AG169" s="46"/>
      <c r="AH169" s="46"/>
    </row>
    <row r="170" spans="1:34" x14ac:dyDescent="0.35">
      <c r="A170" s="46">
        <v>600</v>
      </c>
      <c r="B170" s="46" t="s">
        <v>193</v>
      </c>
      <c r="C170" s="46" t="s">
        <v>194</v>
      </c>
      <c r="D170" s="46" t="s">
        <v>105</v>
      </c>
      <c r="E170" s="46" t="s">
        <v>80</v>
      </c>
      <c r="F170" s="46" t="s">
        <v>177</v>
      </c>
      <c r="G170" s="46" t="s">
        <v>84</v>
      </c>
      <c r="H170" s="47">
        <v>1.8848581354508599E-2</v>
      </c>
      <c r="I170" s="47">
        <v>4.3785478154046001E-2</v>
      </c>
      <c r="J170" s="48">
        <v>13.194809854030609</v>
      </c>
      <c r="K170" s="48">
        <v>39.406341314315796</v>
      </c>
      <c r="L170" s="48">
        <v>47.398850321769714</v>
      </c>
      <c r="M170" s="48">
        <v>10.837880669537329</v>
      </c>
      <c r="N170" s="48">
        <v>2.3569297076732298</v>
      </c>
      <c r="O170" s="48">
        <v>25.78512353762245</v>
      </c>
      <c r="P170" s="48">
        <v>13.621216356045329</v>
      </c>
      <c r="Q170" s="48">
        <v>12.678716381999831</v>
      </c>
      <c r="R170" s="48">
        <v>11.074262865248841</v>
      </c>
      <c r="S170" s="48">
        <v>5.5294155196722299</v>
      </c>
      <c r="T170" s="48">
        <v>3.5059064968813196</v>
      </c>
      <c r="U170" s="48">
        <v>10.472098177736749</v>
      </c>
      <c r="V170" s="48">
        <v>4.1384502875812696</v>
      </c>
      <c r="W170" s="49">
        <v>6249.1260000000002</v>
      </c>
      <c r="X170" s="49">
        <v>6684.1819999999998</v>
      </c>
      <c r="Y170" s="49">
        <v>6760.4639999999999</v>
      </c>
      <c r="Z170" s="48">
        <v>37.860908456423147</v>
      </c>
      <c r="AA170" s="49">
        <v>2559.572998046875</v>
      </c>
      <c r="AB170" s="49">
        <v>263.63677978515625</v>
      </c>
      <c r="AC170" s="46">
        <v>10</v>
      </c>
      <c r="AD170" s="46" t="s">
        <v>83</v>
      </c>
      <c r="AE170" s="46"/>
      <c r="AF170" s="46"/>
      <c r="AG170" s="46"/>
      <c r="AH170" s="46"/>
    </row>
    <row r="171" spans="1:34" x14ac:dyDescent="0.35">
      <c r="A171" s="46">
        <v>600</v>
      </c>
      <c r="B171" s="46" t="s">
        <v>193</v>
      </c>
      <c r="C171" s="46" t="s">
        <v>194</v>
      </c>
      <c r="D171" s="46" t="s">
        <v>105</v>
      </c>
      <c r="E171" s="46" t="s">
        <v>80</v>
      </c>
      <c r="F171" s="46" t="s">
        <v>177</v>
      </c>
      <c r="G171" s="46" t="s">
        <v>82</v>
      </c>
      <c r="H171" s="47">
        <v>1.8848581354508599E-2</v>
      </c>
      <c r="I171" s="47">
        <v>3.6547067184038002E-3</v>
      </c>
      <c r="J171" s="48">
        <v>22.127673029899597</v>
      </c>
      <c r="K171" s="48">
        <v>35.58087944984436</v>
      </c>
      <c r="L171" s="48">
        <v>42.291450500488281</v>
      </c>
      <c r="M171" s="48">
        <v>16.7050279312455</v>
      </c>
      <c r="N171" s="48">
        <v>5.4226452945909198</v>
      </c>
      <c r="O171" s="48">
        <v>24.491409555798342</v>
      </c>
      <c r="P171" s="48">
        <v>11.08946869112269</v>
      </c>
      <c r="Q171" s="48">
        <v>10.836341314157281</v>
      </c>
      <c r="R171" s="48">
        <v>11.38348743174984</v>
      </c>
      <c r="S171" s="48">
        <v>5.0550462450372997</v>
      </c>
      <c r="T171" s="48">
        <v>0.32592062558760998</v>
      </c>
      <c r="U171" s="48">
        <v>13.029761882392121</v>
      </c>
      <c r="V171" s="48">
        <v>1.6608910283184599</v>
      </c>
      <c r="W171" s="49">
        <v>6249.1260000000002</v>
      </c>
      <c r="X171" s="49">
        <v>6684.1819999999998</v>
      </c>
      <c r="Y171" s="49">
        <v>6760.4639999999999</v>
      </c>
      <c r="Z171" s="48">
        <v>62.139091543575333</v>
      </c>
      <c r="AA171" s="49">
        <v>4200.89111328125</v>
      </c>
      <c r="AB171" s="49">
        <v>40.634475708007813</v>
      </c>
      <c r="AC171" s="46">
        <v>10</v>
      </c>
      <c r="AD171" s="46" t="s">
        <v>83</v>
      </c>
      <c r="AE171" s="46"/>
      <c r="AF171" s="46"/>
      <c r="AG171" s="46"/>
      <c r="AH171" s="46"/>
    </row>
    <row r="172" spans="1:34" x14ac:dyDescent="0.35">
      <c r="A172" s="46">
        <v>604</v>
      </c>
      <c r="B172" s="46" t="s">
        <v>206</v>
      </c>
      <c r="C172" s="46" t="s">
        <v>207</v>
      </c>
      <c r="D172" s="46" t="s">
        <v>105</v>
      </c>
      <c r="E172" s="46" t="s">
        <v>208</v>
      </c>
      <c r="F172" s="46" t="s">
        <v>339</v>
      </c>
      <c r="G172" s="46" t="s">
        <v>84</v>
      </c>
      <c r="H172" s="47">
        <v>2.4804493302573401E-2</v>
      </c>
      <c r="I172" s="47">
        <v>8.7458820107564603E-2</v>
      </c>
      <c r="J172" s="48">
        <v>13.830746710300446</v>
      </c>
      <c r="K172" s="48">
        <v>30.917215347290039</v>
      </c>
      <c r="L172" s="48">
        <v>55.252033472061157</v>
      </c>
      <c r="M172" s="48">
        <v>12.04419013980919</v>
      </c>
      <c r="N172" s="48">
        <v>1.7865561278518201</v>
      </c>
      <c r="O172" s="48">
        <v>16.324922905193141</v>
      </c>
      <c r="P172" s="48">
        <v>14.592294154985611</v>
      </c>
      <c r="Q172" s="48">
        <v>12.92742005118939</v>
      </c>
      <c r="R172" s="48">
        <v>12.227791488138751</v>
      </c>
      <c r="S172" s="48">
        <v>5.6075698185915899</v>
      </c>
      <c r="T172" s="48">
        <v>4.3697568226614498</v>
      </c>
      <c r="U172" s="48">
        <v>13.82383236911442</v>
      </c>
      <c r="V172" s="48">
        <v>6.2956661224656303</v>
      </c>
      <c r="W172" s="49">
        <v>33475.438000000002</v>
      </c>
      <c r="X172" s="49">
        <v>33155.881999999998</v>
      </c>
      <c r="Y172" s="49">
        <v>33475.438000000002</v>
      </c>
      <c r="Z172" s="48">
        <v>22.23330276085823</v>
      </c>
      <c r="AA172" s="49">
        <v>7442.6953125</v>
      </c>
      <c r="AB172" s="49">
        <v>1652.9459228515625</v>
      </c>
      <c r="AC172" s="46">
        <v>10</v>
      </c>
      <c r="AD172" s="46" t="s">
        <v>83</v>
      </c>
      <c r="AE172" s="46"/>
      <c r="AF172" s="46"/>
      <c r="AG172" s="46"/>
      <c r="AH172" s="46"/>
    </row>
    <row r="173" spans="1:34" x14ac:dyDescent="0.35">
      <c r="A173" s="46">
        <v>604</v>
      </c>
      <c r="B173" s="46" t="s">
        <v>206</v>
      </c>
      <c r="C173" s="46" t="s">
        <v>207</v>
      </c>
      <c r="D173" s="46" t="s">
        <v>105</v>
      </c>
      <c r="E173" s="46" t="s">
        <v>208</v>
      </c>
      <c r="F173" s="46" t="s">
        <v>339</v>
      </c>
      <c r="G173" s="46" t="s">
        <v>82</v>
      </c>
      <c r="H173" s="47">
        <v>2.4804493302573401E-2</v>
      </c>
      <c r="I173" s="47">
        <v>6.8917791641622999E-3</v>
      </c>
      <c r="J173" s="48">
        <v>21.382667124271393</v>
      </c>
      <c r="K173" s="48">
        <v>39.085498452186584</v>
      </c>
      <c r="L173" s="48">
        <v>39.531832933425903</v>
      </c>
      <c r="M173" s="48">
        <v>18.044457699801811</v>
      </c>
      <c r="N173" s="48">
        <v>3.3382098052445497</v>
      </c>
      <c r="O173" s="48">
        <v>12.49016719473169</v>
      </c>
      <c r="P173" s="48">
        <v>26.595331614750929</v>
      </c>
      <c r="Q173" s="48">
        <v>8.4052076271474405</v>
      </c>
      <c r="R173" s="48">
        <v>10.156053350869069</v>
      </c>
      <c r="S173" s="48">
        <v>3.40174933640996</v>
      </c>
      <c r="T173" s="48">
        <v>1.8691385333043198</v>
      </c>
      <c r="U173" s="48">
        <v>12.085601574739799</v>
      </c>
      <c r="V173" s="48">
        <v>3.6140832630015698</v>
      </c>
      <c r="W173" s="49">
        <v>33475.438000000002</v>
      </c>
      <c r="X173" s="49">
        <v>33155.881999999998</v>
      </c>
      <c r="Y173" s="49">
        <v>33475.438000000002</v>
      </c>
      <c r="Z173" s="48">
        <v>77.766697239139944</v>
      </c>
      <c r="AA173" s="49">
        <v>26032.7421875</v>
      </c>
      <c r="AB173" s="49">
        <v>482.83810424804688</v>
      </c>
      <c r="AC173" s="46">
        <v>10</v>
      </c>
      <c r="AD173" s="46" t="s">
        <v>83</v>
      </c>
      <c r="AE173" s="46"/>
      <c r="AF173" s="46"/>
      <c r="AG173" s="46"/>
      <c r="AH173" s="46"/>
    </row>
    <row r="174" spans="1:34" x14ac:dyDescent="0.35">
      <c r="A174" s="46">
        <v>608</v>
      </c>
      <c r="B174" s="46" t="s">
        <v>199</v>
      </c>
      <c r="C174" s="46" t="s">
        <v>200</v>
      </c>
      <c r="D174" s="46" t="s">
        <v>121</v>
      </c>
      <c r="E174" s="46" t="s">
        <v>87</v>
      </c>
      <c r="F174" s="46" t="s">
        <v>339</v>
      </c>
      <c r="G174" s="46" t="s">
        <v>84</v>
      </c>
      <c r="H174" s="47">
        <v>1.57881155770483E-2</v>
      </c>
      <c r="I174" s="47">
        <v>2.24716495413659E-2</v>
      </c>
      <c r="J174" s="48">
        <v>17.886935174465179</v>
      </c>
      <c r="K174" s="48">
        <v>34.768900275230408</v>
      </c>
      <c r="L174" s="48">
        <v>47.344166040420532</v>
      </c>
      <c r="M174" s="48"/>
      <c r="N174" s="48">
        <v>17.8869353243695</v>
      </c>
      <c r="O174" s="48">
        <v>19.633209288059579</v>
      </c>
      <c r="P174" s="48">
        <v>15.13568958666368</v>
      </c>
      <c r="Q174" s="48">
        <v>12.877397525184259</v>
      </c>
      <c r="R174" s="48">
        <v>7.8936383882122696</v>
      </c>
      <c r="S174" s="48">
        <v>3.8235135010294496</v>
      </c>
      <c r="T174" s="48">
        <v>6.4109771534955398</v>
      </c>
      <c r="U174" s="48">
        <v>9.1014413173272892</v>
      </c>
      <c r="V174" s="48">
        <v>7.2371979156590101</v>
      </c>
      <c r="W174" s="49">
        <v>113964.3385</v>
      </c>
      <c r="X174" s="49">
        <v>113100.95</v>
      </c>
      <c r="Y174" s="49">
        <v>113964.3385</v>
      </c>
      <c r="Z174" s="48">
        <v>47.261074514375515</v>
      </c>
      <c r="AA174" s="49">
        <v>53860.76953125</v>
      </c>
      <c r="AB174" s="49">
        <v>2931.703369140625</v>
      </c>
      <c r="AC174" s="46">
        <v>9</v>
      </c>
      <c r="AD174" s="46" t="s">
        <v>19</v>
      </c>
      <c r="AE174" s="46"/>
      <c r="AF174" s="46"/>
      <c r="AG174" s="46"/>
      <c r="AH174" s="46"/>
    </row>
    <row r="175" spans="1:34" x14ac:dyDescent="0.35">
      <c r="A175" s="46">
        <v>608</v>
      </c>
      <c r="B175" s="46" t="s">
        <v>199</v>
      </c>
      <c r="C175" s="46" t="s">
        <v>200</v>
      </c>
      <c r="D175" s="46" t="s">
        <v>121</v>
      </c>
      <c r="E175" s="46" t="s">
        <v>87</v>
      </c>
      <c r="F175" s="46" t="s">
        <v>339</v>
      </c>
      <c r="G175" s="46" t="s">
        <v>82</v>
      </c>
      <c r="H175" s="47">
        <v>1.57881155770483E-2</v>
      </c>
      <c r="I175" s="47">
        <v>9.7987823891154992E-3</v>
      </c>
      <c r="J175" s="48">
        <v>38.499653339385986</v>
      </c>
      <c r="K175" s="48">
        <v>28.374871611595154</v>
      </c>
      <c r="L175" s="48">
        <v>33.125472068786621</v>
      </c>
      <c r="M175" s="48"/>
      <c r="N175" s="48">
        <v>38.499652978053774</v>
      </c>
      <c r="O175" s="48">
        <v>13.47253276496251</v>
      </c>
      <c r="P175" s="48">
        <v>14.902339436155851</v>
      </c>
      <c r="Q175" s="48">
        <v>9.7347746486007996</v>
      </c>
      <c r="R175" s="48">
        <v>6.2788341056925603</v>
      </c>
      <c r="S175" s="48">
        <v>0.73320410009272008</v>
      </c>
      <c r="T175" s="48">
        <v>2.58042179809132</v>
      </c>
      <c r="U175" s="48">
        <v>8.0111778083324889</v>
      </c>
      <c r="V175" s="48">
        <v>5.7870623600178401</v>
      </c>
      <c r="W175" s="49">
        <v>113964.3385</v>
      </c>
      <c r="X175" s="49">
        <v>113100.95</v>
      </c>
      <c r="Y175" s="49">
        <v>113964.3385</v>
      </c>
      <c r="Z175" s="48">
        <v>52.738925485624478</v>
      </c>
      <c r="AA175" s="49">
        <v>60103.56640625</v>
      </c>
      <c r="AB175" s="49">
        <v>1497.7017822265625</v>
      </c>
      <c r="AC175" s="46">
        <v>9</v>
      </c>
      <c r="AD175" s="46" t="s">
        <v>19</v>
      </c>
      <c r="AE175" s="46"/>
      <c r="AF175" s="46"/>
      <c r="AG175" s="46"/>
      <c r="AH175" s="46"/>
    </row>
    <row r="176" spans="1:34" x14ac:dyDescent="0.35">
      <c r="A176" s="46">
        <v>646</v>
      </c>
      <c r="B176" s="46" t="s">
        <v>279</v>
      </c>
      <c r="C176" s="46" t="s">
        <v>280</v>
      </c>
      <c r="D176" s="46" t="s">
        <v>205</v>
      </c>
      <c r="E176" s="46" t="s">
        <v>87</v>
      </c>
      <c r="F176" s="46" t="s">
        <v>106</v>
      </c>
      <c r="G176" s="46" t="s">
        <v>84</v>
      </c>
      <c r="H176" s="47">
        <v>0.23100196192350619</v>
      </c>
      <c r="I176" s="47">
        <v>0.25977281037318778</v>
      </c>
      <c r="J176" s="48">
        <v>18.566669523715973</v>
      </c>
      <c r="K176" s="48">
        <v>26.753526926040649</v>
      </c>
      <c r="L176" s="48">
        <v>54.679805040359497</v>
      </c>
      <c r="M176" s="48">
        <v>16.396099592996041</v>
      </c>
      <c r="N176" s="48">
        <v>2.1705698244073601</v>
      </c>
      <c r="O176" s="48">
        <v>20.964253275611313</v>
      </c>
      <c r="P176" s="48">
        <v>5.7892745602009201</v>
      </c>
      <c r="Q176" s="48">
        <v>11.691943641486139</v>
      </c>
      <c r="R176" s="48">
        <v>5.8099078172878897</v>
      </c>
      <c r="S176" s="48">
        <v>8.4943791456913704</v>
      </c>
      <c r="T176" s="48">
        <v>8.97992201801687</v>
      </c>
      <c r="U176" s="48">
        <v>10.84042118893672</v>
      </c>
      <c r="V176" s="48">
        <v>8.8632289353653313</v>
      </c>
      <c r="W176" s="49">
        <v>13065.837</v>
      </c>
      <c r="X176" s="49">
        <v>13355.26</v>
      </c>
      <c r="Y176" s="49">
        <v>13651.03</v>
      </c>
      <c r="Z176" s="48">
        <v>83.101835749409133</v>
      </c>
      <c r="AA176" s="49">
        <v>11344.2568359375</v>
      </c>
      <c r="AB176" s="49">
        <v>6211.52197265625</v>
      </c>
      <c r="AC176" s="46">
        <v>10</v>
      </c>
      <c r="AD176" s="46" t="s">
        <v>83</v>
      </c>
      <c r="AE176" s="46"/>
      <c r="AF176" s="46"/>
      <c r="AG176" s="46"/>
      <c r="AH176" s="46"/>
    </row>
    <row r="177" spans="1:34" x14ac:dyDescent="0.35">
      <c r="A177" s="46">
        <v>646</v>
      </c>
      <c r="B177" s="46" t="s">
        <v>279</v>
      </c>
      <c r="C177" s="46" t="s">
        <v>280</v>
      </c>
      <c r="D177" s="46" t="s">
        <v>205</v>
      </c>
      <c r="E177" s="46" t="s">
        <v>87</v>
      </c>
      <c r="F177" s="46" t="s">
        <v>106</v>
      </c>
      <c r="G177" s="46" t="s">
        <v>82</v>
      </c>
      <c r="H177" s="47">
        <v>0.23100196192350619</v>
      </c>
      <c r="I177" s="47">
        <v>8.9512609187872197E-2</v>
      </c>
      <c r="J177" s="48">
        <v>24.84470009803772</v>
      </c>
      <c r="K177" s="48">
        <v>24.336759746074677</v>
      </c>
      <c r="L177" s="48">
        <v>50.818538665771484</v>
      </c>
      <c r="M177" s="48">
        <v>19.958946160106521</v>
      </c>
      <c r="N177" s="48">
        <v>4.8857532584049501</v>
      </c>
      <c r="O177" s="48">
        <v>19.362712239577039</v>
      </c>
      <c r="P177" s="48">
        <v>4.9740480305459895</v>
      </c>
      <c r="Q177" s="48">
        <v>12.10151714103991</v>
      </c>
      <c r="R177" s="48">
        <v>8.5222877917652404</v>
      </c>
      <c r="S177" s="48">
        <v>6.6167631189548004</v>
      </c>
      <c r="T177" s="48">
        <v>6.0492145117467606</v>
      </c>
      <c r="U177" s="48">
        <v>8.4964824715650789</v>
      </c>
      <c r="V177" s="48">
        <v>9.0322752762946799</v>
      </c>
      <c r="W177" s="49">
        <v>13065.837</v>
      </c>
      <c r="X177" s="49">
        <v>13355.26</v>
      </c>
      <c r="Y177" s="49">
        <v>13651.03</v>
      </c>
      <c r="Z177" s="48">
        <v>16.898164250590661</v>
      </c>
      <c r="AA177" s="49">
        <v>2306.7734375</v>
      </c>
      <c r="AB177" s="49">
        <v>453.239013671875</v>
      </c>
      <c r="AC177" s="46">
        <v>10</v>
      </c>
      <c r="AD177" s="46" t="s">
        <v>83</v>
      </c>
      <c r="AE177" s="46"/>
      <c r="AF177" s="46"/>
      <c r="AG177" s="46"/>
      <c r="AH177" s="46"/>
    </row>
    <row r="178" spans="1:34" x14ac:dyDescent="0.35">
      <c r="A178" s="46">
        <v>662</v>
      </c>
      <c r="B178" s="46" t="s">
        <v>150</v>
      </c>
      <c r="C178" s="46" t="s">
        <v>151</v>
      </c>
      <c r="D178" s="46" t="s">
        <v>105</v>
      </c>
      <c r="E178" s="46" t="s">
        <v>80</v>
      </c>
      <c r="F178" s="46" t="s">
        <v>91</v>
      </c>
      <c r="G178" s="46" t="s">
        <v>84</v>
      </c>
      <c r="H178" s="47">
        <v>7.2018620576616002E-3</v>
      </c>
      <c r="I178" s="47">
        <v>7.4374720025040999E-3</v>
      </c>
      <c r="J178" s="48">
        <v>71.681249141693115</v>
      </c>
      <c r="K178" s="48">
        <v>6.1077140271663666</v>
      </c>
      <c r="L178" s="48">
        <v>22.211036086082458</v>
      </c>
      <c r="M178" s="48">
        <v>71.681250708594362</v>
      </c>
      <c r="N178" s="48"/>
      <c r="O178" s="48">
        <v>6.1077139386967305</v>
      </c>
      <c r="P178" s="48">
        <v>0</v>
      </c>
      <c r="Q178" s="48">
        <v>2.0209008138065698</v>
      </c>
      <c r="R178" s="48">
        <v>5.2817337279174703</v>
      </c>
      <c r="S178" s="48">
        <v>1.0052567726016699</v>
      </c>
      <c r="T178" s="48">
        <v>2.05090847866036</v>
      </c>
      <c r="U178" s="48">
        <v>9.291196778550189</v>
      </c>
      <c r="V178" s="48">
        <v>2.56103878117464</v>
      </c>
      <c r="W178" s="49">
        <v>172.5865</v>
      </c>
      <c r="X178" s="49">
        <v>178.52199999999999</v>
      </c>
      <c r="Y178" s="49">
        <v>178.78100000000001</v>
      </c>
      <c r="Z178" s="48">
        <v>81.189161394348091</v>
      </c>
      <c r="AA178" s="49">
        <v>145.15078735351563</v>
      </c>
      <c r="AB178" s="49">
        <v>2.8658249378204346</v>
      </c>
      <c r="AC178" s="46">
        <v>9</v>
      </c>
      <c r="AD178" s="46" t="s">
        <v>20</v>
      </c>
      <c r="AE178" s="46"/>
      <c r="AF178" s="46"/>
      <c r="AG178" s="46"/>
      <c r="AH178" s="46"/>
    </row>
    <row r="179" spans="1:34" x14ac:dyDescent="0.35">
      <c r="A179" s="46">
        <v>662</v>
      </c>
      <c r="B179" s="46" t="s">
        <v>150</v>
      </c>
      <c r="C179" s="46" t="s">
        <v>151</v>
      </c>
      <c r="D179" s="46" t="s">
        <v>105</v>
      </c>
      <c r="E179" s="46" t="s">
        <v>80</v>
      </c>
      <c r="F179" s="46" t="s">
        <v>91</v>
      </c>
      <c r="G179" s="46" t="s">
        <v>82</v>
      </c>
      <c r="H179" s="47">
        <v>7.2018620576616002E-3</v>
      </c>
      <c r="I179" s="47">
        <v>6.1849497211652E-3</v>
      </c>
      <c r="J179" s="48">
        <v>58.026158809661865</v>
      </c>
      <c r="K179" s="48">
        <v>14.887702465057373</v>
      </c>
      <c r="L179" s="48">
        <v>27.086135745048523</v>
      </c>
      <c r="M179" s="48">
        <v>58.026160795979166</v>
      </c>
      <c r="N179" s="48"/>
      <c r="O179" s="48">
        <v>14.887702827618989</v>
      </c>
      <c r="P179" s="48">
        <v>0</v>
      </c>
      <c r="Q179" s="48">
        <v>5.0507410022828898</v>
      </c>
      <c r="R179" s="48">
        <v>6.4615152914601905</v>
      </c>
      <c r="S179" s="48">
        <v>2.0539213915963797</v>
      </c>
      <c r="T179" s="48">
        <v>4.0272380866052195</v>
      </c>
      <c r="U179" s="48">
        <v>4.4696418431378202</v>
      </c>
      <c r="V179" s="48">
        <v>5.0230787613186205</v>
      </c>
      <c r="W179" s="49">
        <v>172.5865</v>
      </c>
      <c r="X179" s="49">
        <v>178.52199999999999</v>
      </c>
      <c r="Y179" s="49">
        <v>178.78100000000001</v>
      </c>
      <c r="Z179" s="48">
        <v>18.810838605651963</v>
      </c>
      <c r="AA179" s="49">
        <v>33.630207061767578</v>
      </c>
      <c r="AB179" s="49">
        <v>0.56879258155822754</v>
      </c>
      <c r="AC179" s="46">
        <v>9</v>
      </c>
      <c r="AD179" s="46" t="s">
        <v>20</v>
      </c>
      <c r="AE179" s="46"/>
      <c r="AF179" s="46"/>
      <c r="AG179" s="46"/>
      <c r="AH179" s="46"/>
    </row>
    <row r="180" spans="1:34" x14ac:dyDescent="0.35">
      <c r="A180" s="46">
        <v>882</v>
      </c>
      <c r="B180" s="46" t="s">
        <v>201</v>
      </c>
      <c r="C180" s="46" t="s">
        <v>202</v>
      </c>
      <c r="D180" s="46" t="s">
        <v>121</v>
      </c>
      <c r="E180" s="46" t="s">
        <v>80</v>
      </c>
      <c r="F180" s="46" t="s">
        <v>106</v>
      </c>
      <c r="G180" s="46" t="s">
        <v>84</v>
      </c>
      <c r="H180" s="47">
        <v>2.46004897655159E-2</v>
      </c>
      <c r="I180" s="47">
        <v>2.6899461217902699E-2</v>
      </c>
      <c r="J180" s="48">
        <v>36.801153421401978</v>
      </c>
      <c r="K180" s="48">
        <v>29.962760210037231</v>
      </c>
      <c r="L180" s="48">
        <v>33.236086368560791</v>
      </c>
      <c r="M180" s="48">
        <v>29.13930096234126</v>
      </c>
      <c r="N180" s="48">
        <v>7.6618522725165006</v>
      </c>
      <c r="O180" s="48">
        <v>0.28314145356817999</v>
      </c>
      <c r="P180" s="48">
        <v>29.679618651727978</v>
      </c>
      <c r="Q180" s="48">
        <v>11.113177852103249</v>
      </c>
      <c r="R180" s="48">
        <v>3.6073724696317999</v>
      </c>
      <c r="S180" s="48">
        <v>0.87057381393179989</v>
      </c>
      <c r="T180" s="48">
        <v>0.84185703163730996</v>
      </c>
      <c r="U180" s="48">
        <v>11.923678828961059</v>
      </c>
      <c r="V180" s="48">
        <v>4.8794266635758605</v>
      </c>
      <c r="W180" s="49">
        <v>211.94399999999999</v>
      </c>
      <c r="X180" s="49">
        <v>213.779</v>
      </c>
      <c r="Y180" s="49">
        <v>215.26050000000001</v>
      </c>
      <c r="Z180" s="48">
        <v>81.322609067154971</v>
      </c>
      <c r="AA180" s="49">
        <v>175.05545043945313</v>
      </c>
      <c r="AB180" s="49">
        <v>12.019721984863281</v>
      </c>
      <c r="AC180" s="46">
        <v>10</v>
      </c>
      <c r="AD180" s="46" t="s">
        <v>83</v>
      </c>
      <c r="AE180" s="46"/>
      <c r="AF180" s="46"/>
      <c r="AG180" s="46"/>
      <c r="AH180" s="46"/>
    </row>
    <row r="181" spans="1:34" x14ac:dyDescent="0.35">
      <c r="A181" s="46">
        <v>882</v>
      </c>
      <c r="B181" s="46" t="s">
        <v>201</v>
      </c>
      <c r="C181" s="46" t="s">
        <v>202</v>
      </c>
      <c r="D181" s="46" t="s">
        <v>121</v>
      </c>
      <c r="E181" s="46" t="s">
        <v>80</v>
      </c>
      <c r="F181" s="46" t="s">
        <v>106</v>
      </c>
      <c r="G181" s="46" t="s">
        <v>82</v>
      </c>
      <c r="H181" s="47">
        <v>2.46004897655159E-2</v>
      </c>
      <c r="I181" s="47">
        <v>1.45906143310286E-2</v>
      </c>
      <c r="J181" s="48">
        <v>37.648552656173706</v>
      </c>
      <c r="K181" s="48">
        <v>40.925347805023193</v>
      </c>
      <c r="L181" s="48">
        <v>21.426099538803101</v>
      </c>
      <c r="M181" s="48">
        <v>30.737279335406448</v>
      </c>
      <c r="N181" s="48">
        <v>6.9112726433590304</v>
      </c>
      <c r="O181" s="48">
        <v>0</v>
      </c>
      <c r="P181" s="48">
        <v>40.925349025032411</v>
      </c>
      <c r="Q181" s="48">
        <v>6.3971898516754093</v>
      </c>
      <c r="R181" s="48">
        <v>1.5114803276804201</v>
      </c>
      <c r="S181" s="48">
        <v>0</v>
      </c>
      <c r="T181" s="48">
        <v>0.52305680550773004</v>
      </c>
      <c r="U181" s="48">
        <v>10.453444098308911</v>
      </c>
      <c r="V181" s="48">
        <v>2.5409279130301901</v>
      </c>
      <c r="W181" s="49">
        <v>211.94399999999999</v>
      </c>
      <c r="X181" s="49">
        <v>213.779</v>
      </c>
      <c r="Y181" s="49">
        <v>215.26050000000001</v>
      </c>
      <c r="Z181" s="48">
        <v>18.677390932845</v>
      </c>
      <c r="AA181" s="49">
        <v>40.205043792724609</v>
      </c>
      <c r="AB181" s="49">
        <v>1.516931414604187</v>
      </c>
      <c r="AC181" s="46">
        <v>10</v>
      </c>
      <c r="AD181" s="46" t="s">
        <v>83</v>
      </c>
      <c r="AE181" s="46"/>
      <c r="AF181" s="46"/>
      <c r="AG181" s="46"/>
      <c r="AH181" s="46"/>
    </row>
    <row r="182" spans="1:34" x14ac:dyDescent="0.35">
      <c r="A182" s="46">
        <v>678</v>
      </c>
      <c r="B182" s="46" t="s">
        <v>222</v>
      </c>
      <c r="C182" s="46" t="s">
        <v>223</v>
      </c>
      <c r="D182" s="46" t="s">
        <v>205</v>
      </c>
      <c r="E182" s="46" t="s">
        <v>80</v>
      </c>
      <c r="F182" s="46" t="s">
        <v>81</v>
      </c>
      <c r="G182" s="46" t="s">
        <v>84</v>
      </c>
      <c r="H182" s="47">
        <v>4.7923375105539102E-2</v>
      </c>
      <c r="I182" s="47">
        <v>4.9522349034618697E-2</v>
      </c>
      <c r="J182" s="48">
        <v>19.323337078094482</v>
      </c>
      <c r="K182" s="48">
        <v>35.582759976387024</v>
      </c>
      <c r="L182" s="48">
        <v>45.093902945518494</v>
      </c>
      <c r="M182" s="48">
        <v>16.551037776961611</v>
      </c>
      <c r="N182" s="48">
        <v>2.7722990348214402</v>
      </c>
      <c r="O182" s="48">
        <v>24.19794152408679</v>
      </c>
      <c r="P182" s="48">
        <v>11.38481677100858</v>
      </c>
      <c r="Q182" s="48">
        <v>11.702616574455279</v>
      </c>
      <c r="R182" s="48">
        <v>12.71956381078806</v>
      </c>
      <c r="S182" s="48">
        <v>5.3629819103525502</v>
      </c>
      <c r="T182" s="48">
        <v>7.2993412591319302</v>
      </c>
      <c r="U182" s="48">
        <v>0.57451436040032</v>
      </c>
      <c r="V182" s="48">
        <v>7.4348869779934406</v>
      </c>
      <c r="W182" s="49">
        <v>213.392</v>
      </c>
      <c r="X182" s="49">
        <v>221.96100000000001</v>
      </c>
      <c r="Y182" s="49">
        <v>226.30500000000001</v>
      </c>
      <c r="Z182" s="48">
        <v>33.624514617853258</v>
      </c>
      <c r="AA182" s="49">
        <v>76.093955993652344</v>
      </c>
      <c r="AB182" s="49">
        <v>9.4091157913208008</v>
      </c>
      <c r="AC182" s="46">
        <v>10</v>
      </c>
      <c r="AD182" s="46" t="s">
        <v>83</v>
      </c>
      <c r="AE182" s="46"/>
      <c r="AF182" s="46"/>
      <c r="AG182" s="46"/>
      <c r="AH182" s="46"/>
    </row>
    <row r="183" spans="1:34" x14ac:dyDescent="0.35">
      <c r="A183" s="46">
        <v>678</v>
      </c>
      <c r="B183" s="46" t="s">
        <v>222</v>
      </c>
      <c r="C183" s="46" t="s">
        <v>223</v>
      </c>
      <c r="D183" s="46" t="s">
        <v>205</v>
      </c>
      <c r="E183" s="46" t="s">
        <v>80</v>
      </c>
      <c r="F183" s="46" t="s">
        <v>81</v>
      </c>
      <c r="G183" s="46" t="s">
        <v>82</v>
      </c>
      <c r="H183" s="47">
        <v>4.7923375105539102E-2</v>
      </c>
      <c r="I183" s="47">
        <v>4.7113366381047898E-2</v>
      </c>
      <c r="J183" s="48">
        <v>18.42433363199234</v>
      </c>
      <c r="K183" s="48">
        <v>37.165987491607666</v>
      </c>
      <c r="L183" s="48">
        <v>44.409677386283875</v>
      </c>
      <c r="M183" s="48">
        <v>15.667402634619989</v>
      </c>
      <c r="N183" s="48">
        <v>2.7569311441523001</v>
      </c>
      <c r="O183" s="48">
        <v>24.900511126807782</v>
      </c>
      <c r="P183" s="48">
        <v>12.265477089220409</v>
      </c>
      <c r="Q183" s="48">
        <v>10.29303802602222</v>
      </c>
      <c r="R183" s="48">
        <v>12.685430481470569</v>
      </c>
      <c r="S183" s="48">
        <v>3.0986730118108397</v>
      </c>
      <c r="T183" s="48">
        <v>8.5990957087874893</v>
      </c>
      <c r="U183" s="48">
        <v>0.50209172232448995</v>
      </c>
      <c r="V183" s="48">
        <v>9.23134905478374</v>
      </c>
      <c r="W183" s="49">
        <v>213.392</v>
      </c>
      <c r="X183" s="49">
        <v>221.96100000000001</v>
      </c>
      <c r="Y183" s="49">
        <v>226.30500000000001</v>
      </c>
      <c r="Z183" s="48">
        <v>66.375485382146266</v>
      </c>
      <c r="AA183" s="49">
        <v>150.21104431152344</v>
      </c>
      <c r="AB183" s="49">
        <v>17.096323013305664</v>
      </c>
      <c r="AC183" s="46">
        <v>10</v>
      </c>
      <c r="AD183" s="46" t="s">
        <v>83</v>
      </c>
      <c r="AE183" s="46"/>
      <c r="AF183" s="46"/>
      <c r="AG183" s="46"/>
      <c r="AH183" s="46"/>
    </row>
    <row r="184" spans="1:34" x14ac:dyDescent="0.35">
      <c r="A184" s="46">
        <v>686</v>
      </c>
      <c r="B184" s="46" t="s">
        <v>292</v>
      </c>
      <c r="C184" s="46" t="s">
        <v>293</v>
      </c>
      <c r="D184" s="46" t="s">
        <v>205</v>
      </c>
      <c r="E184" s="46" t="s">
        <v>87</v>
      </c>
      <c r="F184" s="46" t="s">
        <v>81</v>
      </c>
      <c r="G184" s="46" t="s">
        <v>84</v>
      </c>
      <c r="H184" s="47">
        <v>0.26286197297605662</v>
      </c>
      <c r="I184" s="47">
        <v>0.38938248459002461</v>
      </c>
      <c r="J184" s="48">
        <v>19.93824690580368</v>
      </c>
      <c r="K184" s="48">
        <v>47.350022196769714</v>
      </c>
      <c r="L184" s="48">
        <v>32.711729407310486</v>
      </c>
      <c r="M184" s="48">
        <v>16.398524524285801</v>
      </c>
      <c r="N184" s="48">
        <v>3.5397218479113501</v>
      </c>
      <c r="O184" s="48">
        <v>20.566019841595452</v>
      </c>
      <c r="P184" s="48">
        <v>26.784003443274269</v>
      </c>
      <c r="Q184" s="48">
        <v>10.046594173223761</v>
      </c>
      <c r="R184" s="48">
        <v>6.1958621262813294</v>
      </c>
      <c r="S184" s="48">
        <v>3.7058022301597999</v>
      </c>
      <c r="T184" s="48">
        <v>6.2135710575501104</v>
      </c>
      <c r="U184" s="48">
        <v>5.3125352828781098</v>
      </c>
      <c r="V184" s="48">
        <v>1.2373654728402299</v>
      </c>
      <c r="W184" s="49">
        <v>16352.9215</v>
      </c>
      <c r="X184" s="49">
        <v>17220.8665</v>
      </c>
      <c r="Y184" s="49">
        <v>17651.102999999999</v>
      </c>
      <c r="Z184" s="48">
        <v>56.053496601382889</v>
      </c>
      <c r="AA184" s="49">
        <v>9894.060546875</v>
      </c>
      <c r="AB184" s="49">
        <v>7208.95751953125</v>
      </c>
      <c r="AC184" s="46">
        <v>10</v>
      </c>
      <c r="AD184" s="46" t="s">
        <v>83</v>
      </c>
      <c r="AE184" s="46"/>
      <c r="AF184" s="46"/>
      <c r="AG184" s="46"/>
      <c r="AH184" s="46"/>
    </row>
    <row r="185" spans="1:34" x14ac:dyDescent="0.35">
      <c r="A185" s="46">
        <v>686</v>
      </c>
      <c r="B185" s="46" t="s">
        <v>292</v>
      </c>
      <c r="C185" s="46" t="s">
        <v>293</v>
      </c>
      <c r="D185" s="46" t="s">
        <v>205</v>
      </c>
      <c r="E185" s="46" t="s">
        <v>87</v>
      </c>
      <c r="F185" s="46" t="s">
        <v>81</v>
      </c>
      <c r="G185" s="46" t="s">
        <v>82</v>
      </c>
      <c r="H185" s="47">
        <v>0.26286197297605662</v>
      </c>
      <c r="I185" s="47">
        <v>0.10148583336760229</v>
      </c>
      <c r="J185" s="48">
        <v>24.414351582527161</v>
      </c>
      <c r="K185" s="48">
        <v>53.812509775161743</v>
      </c>
      <c r="L185" s="48">
        <v>21.773138642311096</v>
      </c>
      <c r="M185" s="48">
        <v>19.955331350938579</v>
      </c>
      <c r="N185" s="48">
        <v>4.4590201450508999</v>
      </c>
      <c r="O185" s="48">
        <v>20.918150556195688</v>
      </c>
      <c r="P185" s="48">
        <v>32.89435993399394</v>
      </c>
      <c r="Q185" s="48">
        <v>9.3717421027130694</v>
      </c>
      <c r="R185" s="48">
        <v>5.6283221375751697</v>
      </c>
      <c r="S185" s="48">
        <v>1.45422888011233</v>
      </c>
      <c r="T185" s="48">
        <v>1.7448426739501199</v>
      </c>
      <c r="U185" s="48">
        <v>2.0612307594149799</v>
      </c>
      <c r="V185" s="48">
        <v>1.5127714600548399</v>
      </c>
      <c r="W185" s="49">
        <v>16352.9215</v>
      </c>
      <c r="X185" s="49">
        <v>17220.8665</v>
      </c>
      <c r="Y185" s="49">
        <v>17651.102999999999</v>
      </c>
      <c r="Z185" s="48">
        <v>43.946503398617047</v>
      </c>
      <c r="AA185" s="49">
        <v>7757.04248046875</v>
      </c>
      <c r="AB185" s="49">
        <v>1763.517822265625</v>
      </c>
      <c r="AC185" s="46">
        <v>10</v>
      </c>
      <c r="AD185" s="46" t="s">
        <v>83</v>
      </c>
      <c r="AE185" s="46"/>
      <c r="AF185" s="46"/>
      <c r="AG185" s="46"/>
      <c r="AH185" s="46"/>
    </row>
    <row r="186" spans="1:34" x14ac:dyDescent="0.35">
      <c r="A186" s="46">
        <v>688</v>
      </c>
      <c r="B186" s="46" t="s">
        <v>77</v>
      </c>
      <c r="C186" s="46" t="s">
        <v>78</v>
      </c>
      <c r="D186" s="46" t="s">
        <v>79</v>
      </c>
      <c r="E186" s="46" t="s">
        <v>80</v>
      </c>
      <c r="F186" s="46" t="s">
        <v>81</v>
      </c>
      <c r="G186" s="46" t="s">
        <v>84</v>
      </c>
      <c r="H186" s="47">
        <v>4.3311414746289998E-4</v>
      </c>
      <c r="I186" s="47">
        <v>1.0179216098706E-3</v>
      </c>
      <c r="J186" s="48">
        <v>30.93755841255188</v>
      </c>
      <c r="K186" s="48">
        <v>40.088340640068054</v>
      </c>
      <c r="L186" s="48">
        <v>28.974100947380066</v>
      </c>
      <c r="M186" s="48">
        <v>8.8578611155144795</v>
      </c>
      <c r="N186" s="48">
        <v>22.07969854584119</v>
      </c>
      <c r="O186" s="48">
        <v>20.981126911084459</v>
      </c>
      <c r="P186" s="48">
        <v>19.107213658978818</v>
      </c>
      <c r="Q186" s="48">
        <v>12.864394805632781</v>
      </c>
      <c r="R186" s="48">
        <v>3.9127546895804501</v>
      </c>
      <c r="S186" s="48">
        <v>3.1826457793851701</v>
      </c>
      <c r="T186" s="48">
        <v>0.95719896179727004</v>
      </c>
      <c r="U186" s="48">
        <v>6.0140945883866896</v>
      </c>
      <c r="V186" s="48">
        <v>2.0430109437983202</v>
      </c>
      <c r="W186" s="49">
        <v>6966.1525000000001</v>
      </c>
      <c r="X186" s="49">
        <v>6835.43</v>
      </c>
      <c r="Y186" s="49">
        <v>6791.2134999999998</v>
      </c>
      <c r="Z186" s="48">
        <v>42.548870488950804</v>
      </c>
      <c r="AA186" s="49">
        <v>2889.584716796875</v>
      </c>
      <c r="AB186" s="49">
        <v>7.7198219299316406</v>
      </c>
      <c r="AC186" s="46">
        <v>10</v>
      </c>
      <c r="AD186" s="46" t="s">
        <v>83</v>
      </c>
      <c r="AE186" s="46"/>
      <c r="AF186" s="46"/>
      <c r="AG186" s="46"/>
      <c r="AH186" s="46"/>
    </row>
    <row r="187" spans="1:34" x14ac:dyDescent="0.35">
      <c r="A187" s="46">
        <v>688</v>
      </c>
      <c r="B187" s="46" t="s">
        <v>77</v>
      </c>
      <c r="C187" s="46" t="s">
        <v>78</v>
      </c>
      <c r="D187" s="46" t="s">
        <v>79</v>
      </c>
      <c r="E187" s="46" t="s">
        <v>80</v>
      </c>
      <c r="F187" s="46" t="s">
        <v>81</v>
      </c>
      <c r="G187" s="46" t="s">
        <v>82</v>
      </c>
      <c r="H187" s="47">
        <v>4.3311414746289998E-4</v>
      </c>
      <c r="I187" s="47">
        <v>0</v>
      </c>
      <c r="J187" s="48"/>
      <c r="K187" s="48"/>
      <c r="L187" s="48"/>
      <c r="M187" s="48"/>
      <c r="N187" s="48"/>
      <c r="O187" s="48"/>
      <c r="P187" s="48"/>
      <c r="Q187" s="48"/>
      <c r="R187" s="48"/>
      <c r="S187" s="48"/>
      <c r="T187" s="48"/>
      <c r="U187" s="48"/>
      <c r="V187" s="48"/>
      <c r="W187" s="49">
        <v>6966.1525000000001</v>
      </c>
      <c r="X187" s="49">
        <v>6835.43</v>
      </c>
      <c r="Y187" s="49">
        <v>6791.2134999999998</v>
      </c>
      <c r="Z187" s="48">
        <v>57.451129511049068</v>
      </c>
      <c r="AA187" s="49">
        <v>3901.62890625</v>
      </c>
      <c r="AB187" s="49">
        <v>0</v>
      </c>
      <c r="AC187" s="46">
        <v>10</v>
      </c>
      <c r="AD187" s="46" t="s">
        <v>83</v>
      </c>
      <c r="AE187" s="46"/>
      <c r="AF187" s="46"/>
      <c r="AG187" s="46"/>
      <c r="AH187" s="46"/>
    </row>
    <row r="188" spans="1:34" x14ac:dyDescent="0.35">
      <c r="A188" s="46">
        <v>694</v>
      </c>
      <c r="B188" s="46" t="s">
        <v>307</v>
      </c>
      <c r="C188" s="46" t="s">
        <v>308</v>
      </c>
      <c r="D188" s="46" t="s">
        <v>205</v>
      </c>
      <c r="E188" s="46" t="s">
        <v>87</v>
      </c>
      <c r="F188" s="46" t="s">
        <v>81</v>
      </c>
      <c r="G188" s="46" t="s">
        <v>84</v>
      </c>
      <c r="H188" s="47">
        <v>0.29289930671452857</v>
      </c>
      <c r="I188" s="47">
        <v>0.40253298229765599</v>
      </c>
      <c r="J188" s="48">
        <v>21.041734516620636</v>
      </c>
      <c r="K188" s="48">
        <v>24.942746758460999</v>
      </c>
      <c r="L188" s="48">
        <v>54.015517234802246</v>
      </c>
      <c r="M188" s="48">
        <v>15.97133261288764</v>
      </c>
      <c r="N188" s="48">
        <v>5.0704016964981902</v>
      </c>
      <c r="O188" s="48">
        <v>16.68798786231908</v>
      </c>
      <c r="P188" s="48">
        <v>8.2547588038423196</v>
      </c>
      <c r="Q188" s="48">
        <v>10.682832864782441</v>
      </c>
      <c r="R188" s="48">
        <v>10.1233679531893</v>
      </c>
      <c r="S188" s="48">
        <v>6.9217395094288605</v>
      </c>
      <c r="T188" s="48">
        <v>10.661070406953931</v>
      </c>
      <c r="U188" s="48">
        <v>8.3560509665605895</v>
      </c>
      <c r="V188" s="48">
        <v>7.2704573235404402</v>
      </c>
      <c r="W188" s="49">
        <v>7731.991</v>
      </c>
      <c r="X188" s="49">
        <v>8094.6019999999999</v>
      </c>
      <c r="Y188" s="49">
        <v>8276.8065000000006</v>
      </c>
      <c r="Z188" s="48">
        <v>58.644823236718032</v>
      </c>
      <c r="AA188" s="46">
        <v>4853.91845703125</v>
      </c>
      <c r="AB188" s="49">
        <v>3762.4111328125</v>
      </c>
      <c r="AC188" s="46">
        <v>10</v>
      </c>
      <c r="AD188" s="46" t="s">
        <v>83</v>
      </c>
      <c r="AE188" s="46"/>
      <c r="AF188" s="46"/>
      <c r="AG188" s="46"/>
      <c r="AH188" s="46"/>
    </row>
    <row r="189" spans="1:34" x14ac:dyDescent="0.35">
      <c r="A189" s="46">
        <v>694</v>
      </c>
      <c r="B189" s="46" t="s">
        <v>307</v>
      </c>
      <c r="C189" s="46" t="s">
        <v>308</v>
      </c>
      <c r="D189" s="46" t="s">
        <v>205</v>
      </c>
      <c r="E189" s="46" t="s">
        <v>87</v>
      </c>
      <c r="F189" s="46" t="s">
        <v>81</v>
      </c>
      <c r="G189" s="46" t="s">
        <v>82</v>
      </c>
      <c r="H189" s="47">
        <v>0.29289930671452857</v>
      </c>
      <c r="I189" s="47">
        <v>0.13743031761633959</v>
      </c>
      <c r="J189" s="48">
        <v>30.978313088417053</v>
      </c>
      <c r="K189" s="48">
        <v>20.355147123336792</v>
      </c>
      <c r="L189" s="48">
        <v>48.666542768478394</v>
      </c>
      <c r="M189" s="48">
        <v>23.767899348395119</v>
      </c>
      <c r="N189" s="48">
        <v>7.2104138286218395</v>
      </c>
      <c r="O189" s="48">
        <v>9.5273141065743694</v>
      </c>
      <c r="P189" s="48">
        <v>10.827833023604159</v>
      </c>
      <c r="Q189" s="48">
        <v>13.389582049559969</v>
      </c>
      <c r="R189" s="48">
        <v>10.84956214471919</v>
      </c>
      <c r="S189" s="48">
        <v>6.18142369934474</v>
      </c>
      <c r="T189" s="48">
        <v>9.4781371364349596</v>
      </c>
      <c r="U189" s="48">
        <v>4.5486479784731495</v>
      </c>
      <c r="V189" s="48">
        <v>4.21918668427156</v>
      </c>
      <c r="W189" s="49">
        <v>7731.991</v>
      </c>
      <c r="X189" s="49">
        <v>8094.6019999999999</v>
      </c>
      <c r="Y189" s="49">
        <v>8276.8065000000006</v>
      </c>
      <c r="Z189" s="48">
        <v>41.355176763283168</v>
      </c>
      <c r="AA189" s="46">
        <v>3422.887939453125</v>
      </c>
      <c r="AB189" s="49">
        <v>1139.276123046875</v>
      </c>
      <c r="AC189" s="46">
        <v>10</v>
      </c>
      <c r="AD189" s="46" t="s">
        <v>83</v>
      </c>
      <c r="AE189" s="46"/>
      <c r="AF189" s="46"/>
      <c r="AG189" s="46"/>
      <c r="AH189" s="46"/>
    </row>
    <row r="190" spans="1:34" x14ac:dyDescent="0.35">
      <c r="A190" s="46">
        <v>710</v>
      </c>
      <c r="B190" s="46" t="s">
        <v>203</v>
      </c>
      <c r="C190" s="46" t="s">
        <v>204</v>
      </c>
      <c r="D190" s="46" t="s">
        <v>205</v>
      </c>
      <c r="E190" s="46" t="s">
        <v>87</v>
      </c>
      <c r="F190" s="46" t="s">
        <v>177</v>
      </c>
      <c r="G190" s="46" t="s">
        <v>84</v>
      </c>
      <c r="H190" s="47">
        <v>2.48906428726559E-2</v>
      </c>
      <c r="I190" s="47">
        <v>4.53620927481896E-2</v>
      </c>
      <c r="J190" s="48">
        <v>37.908294796943665</v>
      </c>
      <c r="K190" s="48">
        <v>11.417319625616074</v>
      </c>
      <c r="L190" s="48">
        <v>50.674384832382202</v>
      </c>
      <c r="M190" s="48">
        <v>31.266268175049788</v>
      </c>
      <c r="N190" s="48">
        <v>6.6420282387386704</v>
      </c>
      <c r="O190" s="48">
        <v>9.4186720549532801</v>
      </c>
      <c r="P190" s="48">
        <v>1.9986473011085799</v>
      </c>
      <c r="Q190" s="48">
        <v>11.75099849754149</v>
      </c>
      <c r="R190" s="48">
        <v>3.3828791691756304</v>
      </c>
      <c r="S190" s="48">
        <v>10.189314845609291</v>
      </c>
      <c r="T190" s="48">
        <v>8.08415855844326</v>
      </c>
      <c r="U190" s="48">
        <v>10.242615198893281</v>
      </c>
      <c r="V190" s="48">
        <v>7.0244179604867698</v>
      </c>
      <c r="W190" s="49">
        <v>57259.550999999999</v>
      </c>
      <c r="X190" s="49">
        <v>61502.603000000003</v>
      </c>
      <c r="Y190" s="49">
        <v>62378.41</v>
      </c>
      <c r="Z190" s="48">
        <v>41.436133241328939</v>
      </c>
      <c r="AA190" s="49">
        <v>25847.201171875</v>
      </c>
      <c r="AB190" s="49">
        <v>2919.13525390625</v>
      </c>
      <c r="AC190" s="46">
        <v>10</v>
      </c>
      <c r="AD190" s="46" t="s">
        <v>83</v>
      </c>
      <c r="AE190" s="46"/>
      <c r="AF190" s="46"/>
      <c r="AG190" s="46"/>
      <c r="AH190" s="46"/>
    </row>
    <row r="191" spans="1:34" x14ac:dyDescent="0.35">
      <c r="A191" s="46">
        <v>710</v>
      </c>
      <c r="B191" s="46" t="s">
        <v>203</v>
      </c>
      <c r="C191" s="46" t="s">
        <v>204</v>
      </c>
      <c r="D191" s="46" t="s">
        <v>205</v>
      </c>
      <c r="E191" s="46" t="s">
        <v>87</v>
      </c>
      <c r="F191" s="46" t="s">
        <v>177</v>
      </c>
      <c r="G191" s="46" t="s">
        <v>82</v>
      </c>
      <c r="H191" s="47">
        <v>2.48906428726559E-2</v>
      </c>
      <c r="I191" s="47">
        <v>1.04063239293509E-2</v>
      </c>
      <c r="J191" s="48">
        <v>44.26569938659668</v>
      </c>
      <c r="K191" s="48">
        <v>18.313473463058472</v>
      </c>
      <c r="L191" s="48">
        <v>37.420827150344849</v>
      </c>
      <c r="M191" s="48">
        <v>30.711925298156551</v>
      </c>
      <c r="N191" s="48">
        <v>13.553773721262699</v>
      </c>
      <c r="O191" s="48">
        <v>13.720232042611229</v>
      </c>
      <c r="P191" s="48">
        <v>4.59324076275397</v>
      </c>
      <c r="Q191" s="48">
        <v>4.1688787972296</v>
      </c>
      <c r="R191" s="48">
        <v>8.3226768512042906</v>
      </c>
      <c r="S191" s="48">
        <v>3.2484452881949495</v>
      </c>
      <c r="T191" s="48">
        <v>7.4687864369012109</v>
      </c>
      <c r="U191" s="48">
        <v>6.2977331647901602</v>
      </c>
      <c r="V191" s="48">
        <v>7.9143076368944394</v>
      </c>
      <c r="W191" s="49">
        <v>57259.550999999999</v>
      </c>
      <c r="X191" s="49">
        <v>61502.603000000003</v>
      </c>
      <c r="Y191" s="49">
        <v>62378.41</v>
      </c>
      <c r="Z191" s="48">
        <v>58.563866758672077</v>
      </c>
      <c r="AA191" s="49">
        <v>36531.20703125</v>
      </c>
      <c r="AB191" s="49">
        <v>983.80816650390625</v>
      </c>
      <c r="AC191" s="46">
        <v>10</v>
      </c>
      <c r="AD191" s="46" t="s">
        <v>83</v>
      </c>
      <c r="AE191" s="46"/>
      <c r="AF191" s="46"/>
      <c r="AG191" s="46"/>
      <c r="AH191" s="46"/>
    </row>
    <row r="192" spans="1:34" x14ac:dyDescent="0.35">
      <c r="A192" s="46">
        <v>144</v>
      </c>
      <c r="B192" s="46" t="s">
        <v>174</v>
      </c>
      <c r="C192" s="46" t="s">
        <v>175</v>
      </c>
      <c r="D192" s="46" t="s">
        <v>126</v>
      </c>
      <c r="E192" s="46" t="s">
        <v>176</v>
      </c>
      <c r="F192" s="46" t="s">
        <v>177</v>
      </c>
      <c r="G192" s="46" t="s">
        <v>84</v>
      </c>
      <c r="H192" s="47">
        <v>1.1184699058671701E-2</v>
      </c>
      <c r="I192" s="47">
        <v>1.2651092118595299E-2</v>
      </c>
      <c r="J192" s="48">
        <v>32.201859354972839</v>
      </c>
      <c r="K192" s="48">
        <v>24.146020412445068</v>
      </c>
      <c r="L192" s="48">
        <v>43.652120232582092</v>
      </c>
      <c r="M192" s="48">
        <v>30.016528208493444</v>
      </c>
      <c r="N192" s="48">
        <v>2.1853305802272001</v>
      </c>
      <c r="O192" s="48">
        <v>14.84607367438808</v>
      </c>
      <c r="P192" s="48">
        <v>9.2999476005016604</v>
      </c>
      <c r="Q192" s="48">
        <v>13.428574284836358</v>
      </c>
      <c r="R192" s="48">
        <v>7.1778555389773402</v>
      </c>
      <c r="S192" s="48">
        <v>6.4513806762485704</v>
      </c>
      <c r="T192" s="48">
        <v>3.5806836910698898</v>
      </c>
      <c r="U192" s="48">
        <v>7.4196759015417806</v>
      </c>
      <c r="V192" s="48">
        <v>5.5939498437152002</v>
      </c>
      <c r="W192" s="49">
        <v>21910.772499999999</v>
      </c>
      <c r="X192" s="49">
        <v>22700.371999999999</v>
      </c>
      <c r="Y192" s="49">
        <v>22834.965</v>
      </c>
      <c r="Z192" s="48">
        <v>83.506339878592215</v>
      </c>
      <c r="AA192" s="49">
        <v>19068.642578125</v>
      </c>
      <c r="AB192" s="49">
        <v>628.324951171875</v>
      </c>
      <c r="AC192" s="46">
        <v>10</v>
      </c>
      <c r="AD192" s="46" t="s">
        <v>83</v>
      </c>
      <c r="AE192" s="46"/>
      <c r="AF192" s="46"/>
      <c r="AG192" s="46"/>
      <c r="AH192" s="46"/>
    </row>
    <row r="193" spans="1:34" x14ac:dyDescent="0.35">
      <c r="A193" s="46">
        <v>144</v>
      </c>
      <c r="B193" s="46" t="s">
        <v>174</v>
      </c>
      <c r="C193" s="46" t="s">
        <v>175</v>
      </c>
      <c r="D193" s="46" t="s">
        <v>126</v>
      </c>
      <c r="E193" s="46" t="s">
        <v>176</v>
      </c>
      <c r="F193" s="46" t="s">
        <v>177</v>
      </c>
      <c r="G193" s="46" t="s">
        <v>82</v>
      </c>
      <c r="H193" s="47">
        <v>1.1184699058671701E-2</v>
      </c>
      <c r="I193" s="47">
        <v>3.7604453541431999E-3</v>
      </c>
      <c r="J193" s="48">
        <v>37.940326333045959</v>
      </c>
      <c r="K193" s="48">
        <v>29.489713907241821</v>
      </c>
      <c r="L193" s="48">
        <v>32.56995677947998</v>
      </c>
      <c r="M193" s="48">
        <v>34.567043764104682</v>
      </c>
      <c r="N193" s="48">
        <v>3.3732830095953301</v>
      </c>
      <c r="O193" s="48">
        <v>8.3962304759721302</v>
      </c>
      <c r="P193" s="48">
        <v>21.093484106536202</v>
      </c>
      <c r="Q193" s="48">
        <v>11.435417227130209</v>
      </c>
      <c r="R193" s="48">
        <v>2.52527026084304</v>
      </c>
      <c r="S193" s="48">
        <v>2.00609988733699</v>
      </c>
      <c r="T193" s="48">
        <v>5.3496183635000198</v>
      </c>
      <c r="U193" s="48">
        <v>4.60009190963964</v>
      </c>
      <c r="V193" s="48">
        <v>6.6534609953417299</v>
      </c>
      <c r="W193" s="49">
        <v>21910.772499999999</v>
      </c>
      <c r="X193" s="49">
        <v>22700.371999999999</v>
      </c>
      <c r="Y193" s="49">
        <v>22834.965</v>
      </c>
      <c r="Z193" s="48">
        <v>16.493660121407778</v>
      </c>
      <c r="AA193" s="49">
        <v>3766.321533203125</v>
      </c>
      <c r="AB193" s="49">
        <v>38.619911193847656</v>
      </c>
      <c r="AC193" s="46">
        <v>10</v>
      </c>
      <c r="AD193" s="46" t="s">
        <v>83</v>
      </c>
      <c r="AE193" s="46"/>
      <c r="AF193" s="46"/>
      <c r="AG193" s="46"/>
      <c r="AH193" s="46"/>
    </row>
    <row r="194" spans="1:34" x14ac:dyDescent="0.35">
      <c r="A194" s="46">
        <v>729</v>
      </c>
      <c r="B194" s="46" t="s">
        <v>299</v>
      </c>
      <c r="C194" s="46" t="s">
        <v>300</v>
      </c>
      <c r="D194" s="46" t="s">
        <v>109</v>
      </c>
      <c r="E194" s="46" t="s">
        <v>80</v>
      </c>
      <c r="F194" s="46" t="s">
        <v>155</v>
      </c>
      <c r="G194" s="46" t="s">
        <v>84</v>
      </c>
      <c r="H194" s="47">
        <v>0.27943958863105328</v>
      </c>
      <c r="I194" s="47">
        <v>0.35052826577139501</v>
      </c>
      <c r="J194" s="48">
        <v>20.08359283208847</v>
      </c>
      <c r="K194" s="48">
        <v>30.161437392234802</v>
      </c>
      <c r="L194" s="48">
        <v>49.754968285560608</v>
      </c>
      <c r="M194" s="48">
        <v>17.096926703984249</v>
      </c>
      <c r="N194" s="48">
        <v>2.98666570505676</v>
      </c>
      <c r="O194" s="48">
        <v>16.672363826977541</v>
      </c>
      <c r="P194" s="48">
        <v>13.489074875746191</v>
      </c>
      <c r="Q194" s="48">
        <v>8.5548841112889207</v>
      </c>
      <c r="R194" s="48">
        <v>9.1454195102635403</v>
      </c>
      <c r="S194" s="48">
        <v>7.1486093414943994</v>
      </c>
      <c r="T194" s="48">
        <v>8.7537009699555401</v>
      </c>
      <c r="U194" s="48">
        <v>10.082044200840171</v>
      </c>
      <c r="V194" s="48">
        <v>6.0703107543851997</v>
      </c>
      <c r="W194" s="49">
        <v>38823.317999999999</v>
      </c>
      <c r="X194" s="49">
        <v>48066.923999999999</v>
      </c>
      <c r="Y194" s="49">
        <v>49383.345500000003</v>
      </c>
      <c r="Z194" s="48">
        <v>68.959400106182088</v>
      </c>
      <c r="AA194" s="49">
        <v>34054.45703125</v>
      </c>
      <c r="AB194" s="49">
        <v>21803.57421875</v>
      </c>
      <c r="AC194" s="46">
        <v>10</v>
      </c>
      <c r="AD194" s="46" t="s">
        <v>83</v>
      </c>
      <c r="AE194" s="46"/>
      <c r="AF194" s="46"/>
      <c r="AG194" s="46"/>
      <c r="AH194" s="46"/>
    </row>
    <row r="195" spans="1:34" x14ac:dyDescent="0.35">
      <c r="A195" s="46">
        <v>729</v>
      </c>
      <c r="B195" s="46" t="s">
        <v>299</v>
      </c>
      <c r="C195" s="46" t="s">
        <v>300</v>
      </c>
      <c r="D195" s="46" t="s">
        <v>109</v>
      </c>
      <c r="E195" s="46" t="s">
        <v>80</v>
      </c>
      <c r="F195" s="46" t="s">
        <v>155</v>
      </c>
      <c r="G195" s="46" t="s">
        <v>82</v>
      </c>
      <c r="H195" s="47">
        <v>0.27943958863105328</v>
      </c>
      <c r="I195" s="47">
        <v>0.1215098918239963</v>
      </c>
      <c r="J195" s="48">
        <v>27.323171496391296</v>
      </c>
      <c r="K195" s="48">
        <v>22.676075994968414</v>
      </c>
      <c r="L195" s="48">
        <v>50.00075101852417</v>
      </c>
      <c r="M195" s="48">
        <v>21.892936544534031</v>
      </c>
      <c r="N195" s="48">
        <v>5.4302338289908603</v>
      </c>
      <c r="O195" s="48">
        <v>12.48576268809874</v>
      </c>
      <c r="P195" s="48">
        <v>10.19031368294648</v>
      </c>
      <c r="Q195" s="48">
        <v>9.7235699282478709</v>
      </c>
      <c r="R195" s="48">
        <v>9.2385329894574593</v>
      </c>
      <c r="S195" s="48">
        <v>6.9315682614178193</v>
      </c>
      <c r="T195" s="48">
        <v>6.65762313490771</v>
      </c>
      <c r="U195" s="48">
        <v>11.772264252481691</v>
      </c>
      <c r="V195" s="48">
        <v>5.67719468891924</v>
      </c>
      <c r="W195" s="49">
        <v>38823.317999999999</v>
      </c>
      <c r="X195" s="49">
        <v>48066.923999999999</v>
      </c>
      <c r="Y195" s="49">
        <v>49383.345500000003</v>
      </c>
      <c r="Z195" s="48">
        <v>31.040599893819632</v>
      </c>
      <c r="AA195" s="49">
        <v>15328.88671875</v>
      </c>
      <c r="AB195" s="49">
        <v>4037.76171875</v>
      </c>
      <c r="AC195" s="46">
        <v>10</v>
      </c>
      <c r="AD195" s="46" t="s">
        <v>83</v>
      </c>
      <c r="AE195" s="46"/>
      <c r="AF195" s="46"/>
      <c r="AG195" s="46"/>
      <c r="AH195" s="46"/>
    </row>
    <row r="196" spans="1:34" x14ac:dyDescent="0.35">
      <c r="A196" s="46">
        <v>740</v>
      </c>
      <c r="B196" s="46" t="s">
        <v>178</v>
      </c>
      <c r="C196" s="46" t="s">
        <v>179</v>
      </c>
      <c r="D196" s="46" t="s">
        <v>105</v>
      </c>
      <c r="E196" s="46" t="s">
        <v>80</v>
      </c>
      <c r="F196" s="46" t="s">
        <v>97</v>
      </c>
      <c r="G196" s="46" t="s">
        <v>84</v>
      </c>
      <c r="H196" s="47">
        <v>1.12324684674057E-2</v>
      </c>
      <c r="I196" s="47">
        <v>3.15587030258829E-2</v>
      </c>
      <c r="J196" s="48">
        <v>13.557469844818115</v>
      </c>
      <c r="K196" s="48">
        <v>45.472407341003418</v>
      </c>
      <c r="L196" s="48">
        <v>40.970122814178467</v>
      </c>
      <c r="M196" s="48">
        <v>11.24825973158112</v>
      </c>
      <c r="N196" s="48">
        <v>2.3092105982539199</v>
      </c>
      <c r="O196" s="48">
        <v>32.511455332661363</v>
      </c>
      <c r="P196" s="48">
        <v>12.96095233656764</v>
      </c>
      <c r="Q196" s="48">
        <v>6.7157828977576699</v>
      </c>
      <c r="R196" s="48">
        <v>9.5066906335036006</v>
      </c>
      <c r="S196" s="48">
        <v>2.6097721199369901</v>
      </c>
      <c r="T196" s="48">
        <v>5.2051187099474605</v>
      </c>
      <c r="U196" s="48">
        <v>7.1405493022684494</v>
      </c>
      <c r="V196" s="48">
        <v>9.7922083375215401</v>
      </c>
      <c r="W196" s="49">
        <v>599.51250000000005</v>
      </c>
      <c r="X196" s="49">
        <v>617.89599999999996</v>
      </c>
      <c r="Y196" s="49">
        <v>623.16399999999999</v>
      </c>
      <c r="Z196" s="48">
        <v>26.932330770737011</v>
      </c>
      <c r="AA196" s="49">
        <v>167.83259582519531</v>
      </c>
      <c r="AB196" s="49">
        <v>13.471857070922852</v>
      </c>
      <c r="AC196" s="46">
        <v>10</v>
      </c>
      <c r="AD196" s="46" t="s">
        <v>83</v>
      </c>
      <c r="AE196" s="46"/>
      <c r="AF196" s="46"/>
      <c r="AG196" s="46"/>
      <c r="AH196" s="46"/>
    </row>
    <row r="197" spans="1:34" x14ac:dyDescent="0.35">
      <c r="A197" s="46">
        <v>740</v>
      </c>
      <c r="B197" s="46" t="s">
        <v>178</v>
      </c>
      <c r="C197" s="46" t="s">
        <v>179</v>
      </c>
      <c r="D197" s="46" t="s">
        <v>105</v>
      </c>
      <c r="E197" s="46" t="s">
        <v>80</v>
      </c>
      <c r="F197" s="46" t="s">
        <v>97</v>
      </c>
      <c r="G197" s="46" t="s">
        <v>82</v>
      </c>
      <c r="H197" s="47">
        <v>1.12324684674057E-2</v>
      </c>
      <c r="I197" s="47">
        <v>3.7403330506481001E-3</v>
      </c>
      <c r="J197" s="48">
        <v>41.546565294265747</v>
      </c>
      <c r="K197" s="48">
        <v>38.681021332740784</v>
      </c>
      <c r="L197" s="48">
        <v>19.77241188287735</v>
      </c>
      <c r="M197" s="48">
        <v>26.542795231835658</v>
      </c>
      <c r="N197" s="48">
        <v>15.0037703236927</v>
      </c>
      <c r="O197" s="48">
        <v>13.9068323085729</v>
      </c>
      <c r="P197" s="48">
        <v>24.774189901682281</v>
      </c>
      <c r="Q197" s="48">
        <v>2.1954556453522001</v>
      </c>
      <c r="R197" s="48">
        <v>7.538687893795359</v>
      </c>
      <c r="S197" s="48">
        <v>1.2330226044715</v>
      </c>
      <c r="T197" s="48">
        <v>2.8895640402789602</v>
      </c>
      <c r="U197" s="48">
        <v>3.07423878722904</v>
      </c>
      <c r="V197" s="48">
        <v>2.8414432630898201</v>
      </c>
      <c r="W197" s="49">
        <v>599.51250000000005</v>
      </c>
      <c r="X197" s="49">
        <v>617.89599999999996</v>
      </c>
      <c r="Y197" s="49">
        <v>623.16399999999999</v>
      </c>
      <c r="Z197" s="48">
        <v>73.067669229263004</v>
      </c>
      <c r="AA197" s="49">
        <v>455.3314208984375</v>
      </c>
      <c r="AB197" s="49">
        <v>4.311622142791748</v>
      </c>
      <c r="AC197" s="46">
        <v>10</v>
      </c>
      <c r="AD197" s="46" t="s">
        <v>83</v>
      </c>
      <c r="AE197" s="46"/>
      <c r="AF197" s="46"/>
      <c r="AG197" s="46"/>
      <c r="AH197" s="46"/>
    </row>
    <row r="198" spans="1:34" x14ac:dyDescent="0.35">
      <c r="A198" s="46">
        <v>762</v>
      </c>
      <c r="B198" s="46" t="s">
        <v>213</v>
      </c>
      <c r="C198" s="46" t="s">
        <v>214</v>
      </c>
      <c r="D198" s="46" t="s">
        <v>79</v>
      </c>
      <c r="E198" s="46" t="s">
        <v>87</v>
      </c>
      <c r="F198" s="46" t="s">
        <v>182</v>
      </c>
      <c r="G198" s="46" t="s">
        <v>84</v>
      </c>
      <c r="H198" s="47">
        <v>2.9005923068436999E-2</v>
      </c>
      <c r="I198" s="47">
        <v>3.4136170358279101E-2</v>
      </c>
      <c r="J198" s="48">
        <v>47.359919548034668</v>
      </c>
      <c r="K198" s="48">
        <v>24.923655390739441</v>
      </c>
      <c r="L198" s="48">
        <v>27.716425061225891</v>
      </c>
      <c r="M198" s="48">
        <v>35.074773239382921</v>
      </c>
      <c r="N198" s="48">
        <v>12.285146136377771</v>
      </c>
      <c r="O198" s="48">
        <v>0.69135067454289001</v>
      </c>
      <c r="P198" s="48">
        <v>24.232304605547821</v>
      </c>
      <c r="Q198" s="48">
        <v>7.1851461124746701</v>
      </c>
      <c r="R198" s="48">
        <v>0.58820713684559001</v>
      </c>
      <c r="S198" s="48">
        <v>7.5965356738008998</v>
      </c>
      <c r="T198" s="48">
        <v>0.20242790600260999</v>
      </c>
      <c r="U198" s="48">
        <v>11.54280591003633</v>
      </c>
      <c r="V198" s="48">
        <v>0.60130260499306998</v>
      </c>
      <c r="W198" s="49">
        <v>9085.9459999999999</v>
      </c>
      <c r="X198" s="49">
        <v>9966.9084999999995</v>
      </c>
      <c r="Y198" s="49">
        <v>10182.222</v>
      </c>
      <c r="Z198" s="48">
        <v>75.573247258287665</v>
      </c>
      <c r="AA198" s="49">
        <v>7695.03564453125</v>
      </c>
      <c r="AB198" s="49">
        <v>667.94140625</v>
      </c>
      <c r="AC198" s="46">
        <v>10</v>
      </c>
      <c r="AD198" s="46" t="s">
        <v>83</v>
      </c>
      <c r="AE198" s="46"/>
      <c r="AF198" s="46"/>
      <c r="AG198" s="46"/>
      <c r="AH198" s="46"/>
    </row>
    <row r="199" spans="1:34" x14ac:dyDescent="0.35">
      <c r="A199" s="46">
        <v>762</v>
      </c>
      <c r="B199" s="46" t="s">
        <v>213</v>
      </c>
      <c r="C199" s="46" t="s">
        <v>214</v>
      </c>
      <c r="D199" s="46" t="s">
        <v>79</v>
      </c>
      <c r="E199" s="46" t="s">
        <v>87</v>
      </c>
      <c r="F199" s="46" t="s">
        <v>182</v>
      </c>
      <c r="G199" s="46" t="s">
        <v>82</v>
      </c>
      <c r="H199" s="47">
        <v>2.9005923068436999E-2</v>
      </c>
      <c r="I199" s="47">
        <v>1.31335944363421E-2</v>
      </c>
      <c r="J199" s="48">
        <v>50.963431596755981</v>
      </c>
      <c r="K199" s="48">
        <v>38.860824704170227</v>
      </c>
      <c r="L199" s="48">
        <v>10.175742208957672</v>
      </c>
      <c r="M199" s="48">
        <v>41.139331332843511</v>
      </c>
      <c r="N199" s="48">
        <v>9.8241032343837595</v>
      </c>
      <c r="O199" s="48">
        <v>0.84171991408634994</v>
      </c>
      <c r="P199" s="48">
        <v>38.019103453920941</v>
      </c>
      <c r="Q199" s="48">
        <v>2.1689360500253501</v>
      </c>
      <c r="R199" s="48">
        <v>0.77674047510234001</v>
      </c>
      <c r="S199" s="48">
        <v>1.0541191496297</v>
      </c>
      <c r="T199" s="48">
        <v>0.10104916913003001</v>
      </c>
      <c r="U199" s="48">
        <v>5.5163767076605197</v>
      </c>
      <c r="V199" s="48">
        <v>0.55852051321536</v>
      </c>
      <c r="W199" s="49">
        <v>9085.9459999999999</v>
      </c>
      <c r="X199" s="49">
        <v>9966.9084999999995</v>
      </c>
      <c r="Y199" s="49">
        <v>10182.222</v>
      </c>
      <c r="Z199" s="48">
        <v>24.426752741711841</v>
      </c>
      <c r="AA199" s="49">
        <v>2487.186279296875</v>
      </c>
      <c r="AB199" s="49">
        <v>90.084945678710938</v>
      </c>
      <c r="AC199" s="46">
        <v>10</v>
      </c>
      <c r="AD199" s="46" t="s">
        <v>83</v>
      </c>
      <c r="AE199" s="46"/>
      <c r="AF199" s="46"/>
      <c r="AG199" s="46"/>
      <c r="AH199" s="46"/>
    </row>
    <row r="200" spans="1:34" x14ac:dyDescent="0.35">
      <c r="A200" s="46">
        <v>834</v>
      </c>
      <c r="B200" s="46" t="s">
        <v>305</v>
      </c>
      <c r="C200" s="46" t="s">
        <v>306</v>
      </c>
      <c r="D200" s="46" t="s">
        <v>205</v>
      </c>
      <c r="E200" s="46" t="s">
        <v>87</v>
      </c>
      <c r="F200" s="46" t="s">
        <v>339</v>
      </c>
      <c r="G200" s="46" t="s">
        <v>84</v>
      </c>
      <c r="H200" s="47">
        <v>0.22133658138274501</v>
      </c>
      <c r="I200" s="47">
        <v>0.28151792556697591</v>
      </c>
      <c r="J200" s="48">
        <v>23.553098738193512</v>
      </c>
      <c r="K200" s="48">
        <v>22.670648992061615</v>
      </c>
      <c r="L200" s="48">
        <v>53.776252269744873</v>
      </c>
      <c r="M200" s="48">
        <v>21.473569263297939</v>
      </c>
      <c r="N200" s="48">
        <v>2.0795295298304901</v>
      </c>
      <c r="O200" s="48">
        <v>7.7087799730954298</v>
      </c>
      <c r="P200" s="48">
        <v>14.961869003839501</v>
      </c>
      <c r="Q200" s="48">
        <v>11.61476955583632</v>
      </c>
      <c r="R200" s="48">
        <v>6.7709796339439698</v>
      </c>
      <c r="S200" s="48">
        <v>8.0007242714530005</v>
      </c>
      <c r="T200" s="48">
        <v>11.193846613576779</v>
      </c>
      <c r="U200" s="48">
        <v>10.053544040552859</v>
      </c>
      <c r="V200" s="48">
        <v>6.1423881145722401</v>
      </c>
      <c r="W200" s="49">
        <v>64711.821000000004</v>
      </c>
      <c r="X200" s="49">
        <v>62830.411999999997</v>
      </c>
      <c r="Y200" s="49">
        <v>64711.821000000004</v>
      </c>
      <c r="Z200" s="48">
        <v>71.460122714533938</v>
      </c>
      <c r="AA200" s="49">
        <v>46243.1484375</v>
      </c>
      <c r="AB200" s="49">
        <v>27316.017578125</v>
      </c>
      <c r="AC200" s="46">
        <v>10</v>
      </c>
      <c r="AD200" s="46" t="s">
        <v>83</v>
      </c>
      <c r="AE200" s="46"/>
      <c r="AF200" s="46"/>
      <c r="AG200" s="46"/>
      <c r="AH200" s="46"/>
    </row>
    <row r="201" spans="1:34" x14ac:dyDescent="0.35">
      <c r="A201" s="46">
        <v>834</v>
      </c>
      <c r="B201" s="46" t="s">
        <v>305</v>
      </c>
      <c r="C201" s="46" t="s">
        <v>306</v>
      </c>
      <c r="D201" s="46" t="s">
        <v>205</v>
      </c>
      <c r="E201" s="46" t="s">
        <v>87</v>
      </c>
      <c r="F201" s="46" t="s">
        <v>339</v>
      </c>
      <c r="G201" s="46" t="s">
        <v>82</v>
      </c>
      <c r="H201" s="47">
        <v>0.22133658138274501</v>
      </c>
      <c r="I201" s="47">
        <v>7.0650360923040903E-2</v>
      </c>
      <c r="J201" s="48">
        <v>30.6650310754776</v>
      </c>
      <c r="K201" s="48">
        <v>21.735382080078125</v>
      </c>
      <c r="L201" s="48">
        <v>47.599586844444275</v>
      </c>
      <c r="M201" s="48">
        <v>26.397091947290459</v>
      </c>
      <c r="N201" s="48">
        <v>4.2679397179640599</v>
      </c>
      <c r="O201" s="48">
        <v>6.1406578632023905</v>
      </c>
      <c r="P201" s="48">
        <v>15.59472358663947</v>
      </c>
      <c r="Q201" s="48">
        <v>13.137285669306459</v>
      </c>
      <c r="R201" s="48">
        <v>7.9230064296166995</v>
      </c>
      <c r="S201" s="48">
        <v>2.8718050474049002</v>
      </c>
      <c r="T201" s="48">
        <v>9.0537167417828499</v>
      </c>
      <c r="U201" s="48">
        <v>7.5198543729834197</v>
      </c>
      <c r="V201" s="48">
        <v>7.0939186238100689</v>
      </c>
      <c r="W201" s="49">
        <v>64711.821000000004</v>
      </c>
      <c r="X201" s="49">
        <v>62830.411999999997</v>
      </c>
      <c r="Y201" s="49">
        <v>64711.821000000004</v>
      </c>
      <c r="Z201" s="48">
        <v>28.53987728546527</v>
      </c>
      <c r="AA201" s="49">
        <v>18468.673828125</v>
      </c>
      <c r="AB201" s="49">
        <v>3237.91064453125</v>
      </c>
      <c r="AC201" s="46">
        <v>10</v>
      </c>
      <c r="AD201" s="46" t="s">
        <v>83</v>
      </c>
      <c r="AE201" s="46"/>
      <c r="AF201" s="46"/>
      <c r="AG201" s="46"/>
      <c r="AH201" s="46"/>
    </row>
    <row r="202" spans="1:34" x14ac:dyDescent="0.35">
      <c r="A202" s="46">
        <v>764</v>
      </c>
      <c r="B202" s="46" t="s">
        <v>119</v>
      </c>
      <c r="C202" s="46" t="s">
        <v>120</v>
      </c>
      <c r="D202" s="46" t="s">
        <v>121</v>
      </c>
      <c r="E202" s="46" t="s">
        <v>80</v>
      </c>
      <c r="F202" s="46" t="s">
        <v>339</v>
      </c>
      <c r="G202" s="46" t="s">
        <v>84</v>
      </c>
      <c r="H202" s="47">
        <v>1.8171864624753E-3</v>
      </c>
      <c r="I202" s="47">
        <v>2.3585860698791998E-3</v>
      </c>
      <c r="J202" s="48">
        <v>31.052881479263306</v>
      </c>
      <c r="K202" s="48">
        <v>51.616597175598145</v>
      </c>
      <c r="L202" s="48">
        <v>17.33052134513855</v>
      </c>
      <c r="M202" s="48">
        <v>23.622822758170788</v>
      </c>
      <c r="N202" s="48">
        <v>7.4300596637272207</v>
      </c>
      <c r="O202" s="48">
        <v>27.538614916572058</v>
      </c>
      <c r="P202" s="48">
        <v>24.077982733158727</v>
      </c>
      <c r="Q202" s="48">
        <v>7.5256876395910304</v>
      </c>
      <c r="R202" s="48">
        <v>1.5654171078710699</v>
      </c>
      <c r="S202" s="48">
        <v>0.9984520880925799</v>
      </c>
      <c r="T202" s="48">
        <v>1.01411621956409</v>
      </c>
      <c r="U202" s="48">
        <v>3.2007132657560597</v>
      </c>
      <c r="V202" s="48">
        <v>3.0261336074936098</v>
      </c>
      <c r="W202" s="49">
        <v>71735.328999999998</v>
      </c>
      <c r="X202" s="49">
        <v>71727.331999999995</v>
      </c>
      <c r="Y202" s="49">
        <v>71735.328999999998</v>
      </c>
      <c r="Z202" s="48">
        <v>50.001451801807761</v>
      </c>
      <c r="AA202" s="49">
        <v>35868.70703125</v>
      </c>
      <c r="AB202" s="49">
        <v>227.533935546875</v>
      </c>
      <c r="AC202" s="46">
        <v>10</v>
      </c>
      <c r="AD202" s="46" t="s">
        <v>83</v>
      </c>
      <c r="AE202" s="46"/>
      <c r="AF202" s="46"/>
      <c r="AG202" s="46"/>
      <c r="AH202" s="46"/>
    </row>
    <row r="203" spans="1:34" x14ac:dyDescent="0.35">
      <c r="A203" s="46">
        <v>764</v>
      </c>
      <c r="B203" s="46" t="s">
        <v>119</v>
      </c>
      <c r="C203" s="46" t="s">
        <v>120</v>
      </c>
      <c r="D203" s="46" t="s">
        <v>121</v>
      </c>
      <c r="E203" s="46" t="s">
        <v>80</v>
      </c>
      <c r="F203" s="46" t="s">
        <v>339</v>
      </c>
      <c r="G203" s="46" t="s">
        <v>82</v>
      </c>
      <c r="H203" s="47">
        <v>1.8171864624753E-3</v>
      </c>
      <c r="I203" s="47">
        <v>1.2757554139613001E-3</v>
      </c>
      <c r="J203" s="48">
        <v>31.610307097434998</v>
      </c>
      <c r="K203" s="48">
        <v>58.436393737792969</v>
      </c>
      <c r="L203" s="48">
        <v>9.9532976746559143</v>
      </c>
      <c r="M203" s="48">
        <v>23.711634493366478</v>
      </c>
      <c r="N203" s="48">
        <v>7.8986724552045304</v>
      </c>
      <c r="O203" s="48">
        <v>36.553786612346414</v>
      </c>
      <c r="P203" s="48">
        <v>21.88260860368543</v>
      </c>
      <c r="Q203" s="48">
        <v>1.82892686669281</v>
      </c>
      <c r="R203" s="48">
        <v>2.9889497173066299</v>
      </c>
      <c r="S203" s="48">
        <v>0.18268197663177999</v>
      </c>
      <c r="T203" s="48">
        <v>0.42325674105125005</v>
      </c>
      <c r="U203" s="48">
        <v>2.96757507399608</v>
      </c>
      <c r="V203" s="48">
        <v>1.56190745971859</v>
      </c>
      <c r="W203" s="49">
        <v>71735.328999999998</v>
      </c>
      <c r="X203" s="49">
        <v>71727.331999999995</v>
      </c>
      <c r="Y203" s="49">
        <v>71735.328999999998</v>
      </c>
      <c r="Z203" s="48">
        <v>49.998548198192275</v>
      </c>
      <c r="AA203" s="49">
        <v>35866.62109375</v>
      </c>
      <c r="AB203" s="49">
        <v>124.68807220458984</v>
      </c>
      <c r="AC203" s="46">
        <v>10</v>
      </c>
      <c r="AD203" s="46" t="s">
        <v>83</v>
      </c>
      <c r="AE203" s="46"/>
      <c r="AF203" s="46"/>
      <c r="AG203" s="46"/>
      <c r="AH203" s="46"/>
    </row>
    <row r="204" spans="1:34" x14ac:dyDescent="0.35">
      <c r="A204" s="46">
        <v>626</v>
      </c>
      <c r="B204" s="46" t="s">
        <v>277</v>
      </c>
      <c r="C204" s="46" t="s">
        <v>278</v>
      </c>
      <c r="D204" s="46" t="s">
        <v>121</v>
      </c>
      <c r="E204" s="46" t="s">
        <v>87</v>
      </c>
      <c r="F204" s="46" t="s">
        <v>177</v>
      </c>
      <c r="G204" s="46" t="s">
        <v>84</v>
      </c>
      <c r="H204" s="47">
        <v>0.22151424007077999</v>
      </c>
      <c r="I204" s="47">
        <v>0.27351323973384117</v>
      </c>
      <c r="J204" s="48">
        <v>27.715665102005005</v>
      </c>
      <c r="K204" s="48">
        <v>23.314209282398224</v>
      </c>
      <c r="L204" s="48">
        <v>48.970124125480652</v>
      </c>
      <c r="M204" s="48">
        <v>25.635106904889138</v>
      </c>
      <c r="N204" s="48">
        <v>2.0805586338757101</v>
      </c>
      <c r="O204" s="48">
        <v>12.680971833600799</v>
      </c>
      <c r="P204" s="48">
        <v>10.63323802568584</v>
      </c>
      <c r="Q204" s="48">
        <v>11.80237900686927</v>
      </c>
      <c r="R204" s="48">
        <v>8.2787124977044702</v>
      </c>
      <c r="S204" s="48">
        <v>5.0094126871756597</v>
      </c>
      <c r="T204" s="48">
        <v>5.3380968327088096</v>
      </c>
      <c r="U204" s="48">
        <v>10.65993438582802</v>
      </c>
      <c r="V204" s="48">
        <v>7.8815891916644496</v>
      </c>
      <c r="W204" s="49">
        <v>1228.3115</v>
      </c>
      <c r="X204" s="49">
        <v>1350.1385</v>
      </c>
      <c r="Y204" s="49">
        <v>1369.2954999999999</v>
      </c>
      <c r="Z204" s="48">
        <v>73.107393625042292</v>
      </c>
      <c r="AA204" s="49">
        <v>1001.0562744140625</v>
      </c>
      <c r="AB204" s="49">
        <v>589.6619873046875</v>
      </c>
      <c r="AC204" s="46">
        <v>10</v>
      </c>
      <c r="AD204" s="46" t="s">
        <v>83</v>
      </c>
      <c r="AE204" s="46"/>
      <c r="AF204" s="46"/>
      <c r="AG204" s="46"/>
      <c r="AH204" s="46"/>
    </row>
    <row r="205" spans="1:34" x14ac:dyDescent="0.35">
      <c r="A205" s="46">
        <v>626</v>
      </c>
      <c r="B205" s="46" t="s">
        <v>277</v>
      </c>
      <c r="C205" s="46" t="s">
        <v>278</v>
      </c>
      <c r="D205" s="46" t="s">
        <v>121</v>
      </c>
      <c r="E205" s="46" t="s">
        <v>87</v>
      </c>
      <c r="F205" s="46" t="s">
        <v>177</v>
      </c>
      <c r="G205" s="46" t="s">
        <v>82</v>
      </c>
      <c r="H205" s="47">
        <v>0.22151424007077999</v>
      </c>
      <c r="I205" s="47">
        <v>8.0155262682267803E-2</v>
      </c>
      <c r="J205" s="48">
        <v>43.917208909988403</v>
      </c>
      <c r="K205" s="48">
        <v>21.621991693973541</v>
      </c>
      <c r="L205" s="48">
        <v>34.460797905921936</v>
      </c>
      <c r="M205" s="48">
        <v>35.712846016543295</v>
      </c>
      <c r="N205" s="48">
        <v>8.2043621201295203</v>
      </c>
      <c r="O205" s="48">
        <v>5.0842963837537196</v>
      </c>
      <c r="P205" s="48">
        <v>16.537696028004301</v>
      </c>
      <c r="Q205" s="48">
        <v>11.56474403043419</v>
      </c>
      <c r="R205" s="48">
        <v>6.9285183470528002</v>
      </c>
      <c r="S205" s="48">
        <v>2.6626849688254599</v>
      </c>
      <c r="T205" s="48">
        <v>0.87238292834799003</v>
      </c>
      <c r="U205" s="48">
        <v>9.0018484465581992</v>
      </c>
      <c r="V205" s="48">
        <v>3.4306207303496996</v>
      </c>
      <c r="W205" s="49">
        <v>1228.3115</v>
      </c>
      <c r="X205" s="49">
        <v>1350.1385</v>
      </c>
      <c r="Y205" s="49">
        <v>1369.2954999999999</v>
      </c>
      <c r="Z205" s="48">
        <v>26.892606374957566</v>
      </c>
      <c r="AA205" s="49">
        <v>368.2392578125</v>
      </c>
      <c r="AB205" s="49">
        <v>71.073738098144531</v>
      </c>
      <c r="AC205" s="46">
        <v>10</v>
      </c>
      <c r="AD205" s="46" t="s">
        <v>83</v>
      </c>
      <c r="AE205" s="46"/>
      <c r="AF205" s="46"/>
      <c r="AG205" s="46"/>
      <c r="AH205" s="46"/>
    </row>
    <row r="206" spans="1:34" x14ac:dyDescent="0.35">
      <c r="A206" s="46">
        <v>768</v>
      </c>
      <c r="B206" s="46" t="s">
        <v>264</v>
      </c>
      <c r="C206" s="46" t="s">
        <v>265</v>
      </c>
      <c r="D206" s="46" t="s">
        <v>205</v>
      </c>
      <c r="E206" s="46" t="s">
        <v>80</v>
      </c>
      <c r="F206" s="46" t="s">
        <v>182</v>
      </c>
      <c r="G206" s="46" t="s">
        <v>84</v>
      </c>
      <c r="H206" s="47">
        <v>0.1796162567119807</v>
      </c>
      <c r="I206" s="47">
        <v>0.26587195233975541</v>
      </c>
      <c r="J206" s="48">
        <v>19.865047931671143</v>
      </c>
      <c r="K206" s="48">
        <v>28.108921647071838</v>
      </c>
      <c r="L206" s="48">
        <v>52.02602744102478</v>
      </c>
      <c r="M206" s="48">
        <v>15.689864280887649</v>
      </c>
      <c r="N206" s="48">
        <v>4.1751839526976502</v>
      </c>
      <c r="O206" s="48">
        <v>17.633739330704419</v>
      </c>
      <c r="P206" s="48">
        <v>10.475183803633909</v>
      </c>
      <c r="Q206" s="48">
        <v>11.336055543866271</v>
      </c>
      <c r="R206" s="48">
        <v>11.01555866573525</v>
      </c>
      <c r="S206" s="48">
        <v>7.3531726732928808</v>
      </c>
      <c r="T206" s="48">
        <v>9.839087928403389</v>
      </c>
      <c r="U206" s="48">
        <v>8.1364569177227803</v>
      </c>
      <c r="V206" s="48">
        <v>4.3456969030523602</v>
      </c>
      <c r="W206" s="49">
        <v>8057.1395000000002</v>
      </c>
      <c r="X206" s="49">
        <v>8878.3785000000007</v>
      </c>
      <c r="Y206" s="49">
        <v>9089.7384999999995</v>
      </c>
      <c r="Z206" s="48">
        <v>59.629903401527315</v>
      </c>
      <c r="AA206" s="49">
        <v>5420.2021484375</v>
      </c>
      <c r="AB206" s="49">
        <v>2947.83154296875</v>
      </c>
      <c r="AC206" s="46">
        <v>10</v>
      </c>
      <c r="AD206" s="46" t="s">
        <v>83</v>
      </c>
      <c r="AE206" s="46"/>
      <c r="AF206" s="46"/>
      <c r="AG206" s="46"/>
      <c r="AH206" s="46"/>
    </row>
    <row r="207" spans="1:34" x14ac:dyDescent="0.35">
      <c r="A207" s="46">
        <v>768</v>
      </c>
      <c r="B207" s="46" t="s">
        <v>264</v>
      </c>
      <c r="C207" s="46" t="s">
        <v>265</v>
      </c>
      <c r="D207" s="46" t="s">
        <v>205</v>
      </c>
      <c r="E207" s="46" t="s">
        <v>80</v>
      </c>
      <c r="F207" s="46" t="s">
        <v>182</v>
      </c>
      <c r="G207" s="46" t="s">
        <v>82</v>
      </c>
      <c r="H207" s="47">
        <v>0.1796162567119807</v>
      </c>
      <c r="I207" s="47">
        <v>5.2209605960731098E-2</v>
      </c>
      <c r="J207" s="48">
        <v>29.098117351531982</v>
      </c>
      <c r="K207" s="48">
        <v>28.236204385757446</v>
      </c>
      <c r="L207" s="48">
        <v>42.665678262710571</v>
      </c>
      <c r="M207" s="48">
        <v>21.57883996699832</v>
      </c>
      <c r="N207" s="48">
        <v>7.5192768069737905</v>
      </c>
      <c r="O207" s="48">
        <v>18.105314944944929</v>
      </c>
      <c r="P207" s="48">
        <v>10.13088940046687</v>
      </c>
      <c r="Q207" s="48">
        <v>13.360923563588582</v>
      </c>
      <c r="R207" s="48">
        <v>11.90366592973543</v>
      </c>
      <c r="S207" s="48">
        <v>4.0187925167735603</v>
      </c>
      <c r="T207" s="48">
        <v>4.26229944042207</v>
      </c>
      <c r="U207" s="48">
        <v>4.1710502250316095</v>
      </c>
      <c r="V207" s="48">
        <v>4.9489472050665704</v>
      </c>
      <c r="W207" s="49">
        <v>8057.1395000000002</v>
      </c>
      <c r="X207" s="49">
        <v>8878.3785000000007</v>
      </c>
      <c r="Y207" s="49">
        <v>9089.7384999999995</v>
      </c>
      <c r="Z207" s="48">
        <v>40.370096598472621</v>
      </c>
      <c r="AA207" s="49">
        <v>3669.5361328125</v>
      </c>
      <c r="AB207" s="49">
        <v>471.02755737304688</v>
      </c>
      <c r="AC207" s="46">
        <v>10</v>
      </c>
      <c r="AD207" s="46" t="s">
        <v>83</v>
      </c>
      <c r="AE207" s="46"/>
      <c r="AF207" s="46"/>
      <c r="AG207" s="46"/>
      <c r="AH207" s="46"/>
    </row>
    <row r="208" spans="1:34" x14ac:dyDescent="0.35">
      <c r="A208" s="46">
        <v>776</v>
      </c>
      <c r="B208" s="46" t="s">
        <v>134</v>
      </c>
      <c r="C208" s="46" t="s">
        <v>135</v>
      </c>
      <c r="D208" s="46" t="s">
        <v>121</v>
      </c>
      <c r="E208" s="46" t="s">
        <v>80</v>
      </c>
      <c r="F208" s="46" t="s">
        <v>81</v>
      </c>
      <c r="G208" s="46" t="s">
        <v>84</v>
      </c>
      <c r="H208" s="47">
        <v>3.3361547730896999E-3</v>
      </c>
      <c r="I208" s="47">
        <v>4.3163679307682999E-3</v>
      </c>
      <c r="J208" s="48">
        <v>38.211712241172791</v>
      </c>
      <c r="K208" s="48">
        <v>40.703248977661133</v>
      </c>
      <c r="L208" s="48">
        <v>21.085038781166077</v>
      </c>
      <c r="M208" s="48">
        <v>15.194440256652561</v>
      </c>
      <c r="N208" s="48">
        <v>23.017272348595998</v>
      </c>
      <c r="O208" s="48">
        <v>6.7207263189886</v>
      </c>
      <c r="P208" s="48">
        <v>33.98252196514607</v>
      </c>
      <c r="Q208" s="48">
        <v>4.2716350327556603</v>
      </c>
      <c r="R208" s="48">
        <v>2.13012164026591</v>
      </c>
      <c r="S208" s="48">
        <v>0.88854016329256003</v>
      </c>
      <c r="T208" s="48">
        <v>0.95422769533998009</v>
      </c>
      <c r="U208" s="48">
        <v>11.73969591123946</v>
      </c>
      <c r="V208" s="48">
        <v>1.1008186677249701</v>
      </c>
      <c r="W208" s="49">
        <v>105.6695</v>
      </c>
      <c r="X208" s="49">
        <v>105.48950000000001</v>
      </c>
      <c r="Y208" s="49">
        <v>105.042</v>
      </c>
      <c r="Z208" s="48">
        <v>77.290787685372635</v>
      </c>
      <c r="AA208" s="49">
        <v>81.187789916992188</v>
      </c>
      <c r="AB208" s="49">
        <v>0.91870588064193726</v>
      </c>
      <c r="AC208" s="46">
        <v>10</v>
      </c>
      <c r="AD208" s="46" t="s">
        <v>83</v>
      </c>
      <c r="AE208" s="46"/>
      <c r="AF208" s="46"/>
      <c r="AG208" s="46"/>
      <c r="AH208" s="46"/>
    </row>
    <row r="209" spans="1:34" x14ac:dyDescent="0.35">
      <c r="A209" s="46">
        <v>776</v>
      </c>
      <c r="B209" s="46" t="s">
        <v>134</v>
      </c>
      <c r="C209" s="46" t="s">
        <v>135</v>
      </c>
      <c r="D209" s="46" t="s">
        <v>121</v>
      </c>
      <c r="E209" s="46" t="s">
        <v>80</v>
      </c>
      <c r="F209" s="46" t="s">
        <v>81</v>
      </c>
      <c r="G209" s="46" t="s">
        <v>82</v>
      </c>
      <c r="H209" s="47">
        <v>3.3361547730896999E-3</v>
      </c>
      <c r="I209" s="47">
        <v>0</v>
      </c>
      <c r="J209" s="48"/>
      <c r="K209" s="48"/>
      <c r="L209" s="48"/>
      <c r="M209" s="48"/>
      <c r="N209" s="48"/>
      <c r="O209" s="48"/>
      <c r="P209" s="48"/>
      <c r="Q209" s="48"/>
      <c r="R209" s="48"/>
      <c r="S209" s="48"/>
      <c r="T209" s="48"/>
      <c r="U209" s="48"/>
      <c r="V209" s="48"/>
      <c r="W209" s="49">
        <v>105.6695</v>
      </c>
      <c r="X209" s="49">
        <v>105.48950000000001</v>
      </c>
      <c r="Y209" s="49">
        <v>105.042</v>
      </c>
      <c r="Z209" s="48">
        <v>22.709212314627479</v>
      </c>
      <c r="AA209" s="49">
        <v>23.854209899902344</v>
      </c>
      <c r="AB209" s="49">
        <v>0</v>
      </c>
      <c r="AC209" s="46">
        <v>10</v>
      </c>
      <c r="AD209" s="46" t="s">
        <v>83</v>
      </c>
      <c r="AE209" s="46"/>
      <c r="AF209" s="46"/>
      <c r="AG209" s="46"/>
      <c r="AH209" s="46"/>
    </row>
    <row r="210" spans="1:34" x14ac:dyDescent="0.35">
      <c r="A210" s="46">
        <v>780</v>
      </c>
      <c r="B210" s="46" t="s">
        <v>122</v>
      </c>
      <c r="C210" s="46" t="s">
        <v>123</v>
      </c>
      <c r="D210" s="46" t="s">
        <v>105</v>
      </c>
      <c r="E210" s="46" t="s">
        <v>80</v>
      </c>
      <c r="F210" s="46" t="s">
        <v>339</v>
      </c>
      <c r="G210" s="46" t="s">
        <v>84</v>
      </c>
      <c r="H210" s="47">
        <v>2.0729839665242999E-3</v>
      </c>
      <c r="I210" s="47">
        <v>1.7630397684764E-3</v>
      </c>
      <c r="J210" s="48">
        <v>48.381331562995911</v>
      </c>
      <c r="K210" s="48">
        <v>28.393647074699402</v>
      </c>
      <c r="L210" s="48">
        <v>23.225019872188568</v>
      </c>
      <c r="M210" s="48"/>
      <c r="N210" s="48">
        <v>48.38133158182913</v>
      </c>
      <c r="O210" s="48">
        <v>15.162767976008901</v>
      </c>
      <c r="P210" s="48">
        <v>13.2308802367757</v>
      </c>
      <c r="Q210" s="48">
        <v>0.9896201174982</v>
      </c>
      <c r="R210" s="48">
        <v>5.1165643298505401</v>
      </c>
      <c r="S210" s="48">
        <v>0</v>
      </c>
      <c r="T210" s="48">
        <v>4.1055590149798897</v>
      </c>
      <c r="U210" s="48">
        <v>7.8480575363047897</v>
      </c>
      <c r="V210" s="48">
        <v>5.1652192067519298</v>
      </c>
      <c r="W210" s="49">
        <v>1495.9214999999999</v>
      </c>
      <c r="X210" s="49">
        <v>1487.7175</v>
      </c>
      <c r="Y210" s="49">
        <v>1495.9214999999999</v>
      </c>
      <c r="Z210" s="48">
        <v>40.6396365447007</v>
      </c>
      <c r="AA210" s="49">
        <v>607.93707275390625</v>
      </c>
      <c r="AB210" s="49">
        <v>2.9306159019470215</v>
      </c>
      <c r="AC210" s="46">
        <v>9</v>
      </c>
      <c r="AD210" s="46" t="s">
        <v>19</v>
      </c>
      <c r="AE210" s="46"/>
      <c r="AF210" s="46"/>
      <c r="AG210" s="46"/>
      <c r="AH210" s="46"/>
    </row>
    <row r="211" spans="1:34" x14ac:dyDescent="0.35">
      <c r="A211" s="46">
        <v>780</v>
      </c>
      <c r="B211" s="46" t="s">
        <v>122</v>
      </c>
      <c r="C211" s="46" t="s">
        <v>123</v>
      </c>
      <c r="D211" s="46" t="s">
        <v>105</v>
      </c>
      <c r="E211" s="46" t="s">
        <v>80</v>
      </c>
      <c r="F211" s="46" t="s">
        <v>339</v>
      </c>
      <c r="G211" s="46" t="s">
        <v>82</v>
      </c>
      <c r="H211" s="47">
        <v>2.0729839665242999E-3</v>
      </c>
      <c r="I211" s="47">
        <v>2.2851797622473E-3</v>
      </c>
      <c r="J211" s="48">
        <v>72.572040557861328</v>
      </c>
      <c r="K211" s="48">
        <v>21.1944580078125</v>
      </c>
      <c r="L211" s="48">
        <v>6.2334999442100525</v>
      </c>
      <c r="M211" s="48"/>
      <c r="N211" s="48">
        <v>72.572041884705257</v>
      </c>
      <c r="O211" s="48">
        <v>1.7093214049860501</v>
      </c>
      <c r="P211" s="48">
        <v>19.48513655330758</v>
      </c>
      <c r="Q211" s="48">
        <v>0</v>
      </c>
      <c r="R211" s="48">
        <v>0.56977380166236002</v>
      </c>
      <c r="S211" s="48">
        <v>0</v>
      </c>
      <c r="T211" s="48">
        <v>1.7628927160615999</v>
      </c>
      <c r="U211" s="48">
        <v>2.1379409232155</v>
      </c>
      <c r="V211" s="48">
        <v>1.7628927160615901</v>
      </c>
      <c r="W211" s="49">
        <v>1495.9214999999999</v>
      </c>
      <c r="X211" s="49">
        <v>1487.7175</v>
      </c>
      <c r="Y211" s="49">
        <v>1495.9214999999999</v>
      </c>
      <c r="Z211" s="48">
        <v>59.360363455299904</v>
      </c>
      <c r="AA211" s="49">
        <v>887.98443603515625</v>
      </c>
      <c r="AB211" s="49">
        <v>5.0618128776550293</v>
      </c>
      <c r="AC211" s="46">
        <v>9</v>
      </c>
      <c r="AD211" s="46" t="s">
        <v>19</v>
      </c>
      <c r="AE211" s="46"/>
      <c r="AF211" s="46"/>
      <c r="AG211" s="46"/>
      <c r="AH211" s="46"/>
    </row>
    <row r="212" spans="1:34" x14ac:dyDescent="0.35">
      <c r="A212" s="46">
        <v>788</v>
      </c>
      <c r="B212" s="46" t="s">
        <v>132</v>
      </c>
      <c r="C212" s="46" t="s">
        <v>133</v>
      </c>
      <c r="D212" s="46" t="s">
        <v>109</v>
      </c>
      <c r="E212" s="46" t="s">
        <v>80</v>
      </c>
      <c r="F212" s="46" t="s">
        <v>340</v>
      </c>
      <c r="G212" s="46" t="s">
        <v>84</v>
      </c>
      <c r="H212" s="47">
        <v>3.4418494648616E-3</v>
      </c>
      <c r="I212" s="47">
        <v>6.7332115964448998E-3</v>
      </c>
      <c r="J212" s="48">
        <v>21.917401254177094</v>
      </c>
      <c r="K212" s="48">
        <v>62.768614292144775</v>
      </c>
      <c r="L212" s="48">
        <v>15.313981473445892</v>
      </c>
      <c r="M212" s="48">
        <v>19.418819895826513</v>
      </c>
      <c r="N212" s="48">
        <v>2.49858077161515</v>
      </c>
      <c r="O212" s="48">
        <v>42.813858644961002</v>
      </c>
      <c r="P212" s="48">
        <v>19.954758690930671</v>
      </c>
      <c r="Q212" s="48">
        <v>0.43134929870014999</v>
      </c>
      <c r="R212" s="48">
        <v>5.2412087619315697</v>
      </c>
      <c r="S212" s="48">
        <v>3.0737895043748398</v>
      </c>
      <c r="T212" s="48">
        <v>0.77849219549350002</v>
      </c>
      <c r="U212" s="48">
        <v>2.62337566348226</v>
      </c>
      <c r="V212" s="48">
        <v>3.1657665726848596</v>
      </c>
      <c r="W212" s="49">
        <v>12200.431</v>
      </c>
      <c r="X212" s="49">
        <v>12048.622499999999</v>
      </c>
      <c r="Y212" s="49">
        <v>12119.333500000001</v>
      </c>
      <c r="Z212" s="48">
        <v>33.151892528488403</v>
      </c>
      <c r="AA212" s="49">
        <v>4017.788330078125</v>
      </c>
      <c r="AB212" s="49">
        <v>75.465446472167969</v>
      </c>
      <c r="AC212" s="46">
        <v>10</v>
      </c>
      <c r="AD212" s="46" t="s">
        <v>83</v>
      </c>
      <c r="AE212" s="46"/>
      <c r="AF212" s="46"/>
      <c r="AG212" s="46"/>
      <c r="AH212" s="46"/>
    </row>
    <row r="213" spans="1:34" x14ac:dyDescent="0.35">
      <c r="A213" s="46">
        <v>788</v>
      </c>
      <c r="B213" s="46" t="s">
        <v>132</v>
      </c>
      <c r="C213" s="46" t="s">
        <v>133</v>
      </c>
      <c r="D213" s="46" t="s">
        <v>109</v>
      </c>
      <c r="E213" s="46" t="s">
        <v>80</v>
      </c>
      <c r="F213" s="46" t="s">
        <v>340</v>
      </c>
      <c r="G213" s="46" t="s">
        <v>82</v>
      </c>
      <c r="H213" s="47">
        <v>3.4418494648616E-3</v>
      </c>
      <c r="I213" s="47">
        <v>1.8095686451677E-3</v>
      </c>
      <c r="J213" s="48">
        <v>39.487466216087341</v>
      </c>
      <c r="K213" s="48">
        <v>59.900593757629395</v>
      </c>
      <c r="L213" s="48">
        <v>0.61194361187517643</v>
      </c>
      <c r="M213" s="48">
        <v>31.726031830416527</v>
      </c>
      <c r="N213" s="48">
        <v>7.7614337992836502</v>
      </c>
      <c r="O213" s="48">
        <v>25.091384754224531</v>
      </c>
      <c r="P213" s="48">
        <v>34.809206010049287</v>
      </c>
      <c r="Q213" s="48">
        <v>0</v>
      </c>
      <c r="R213" s="48">
        <v>0</v>
      </c>
      <c r="S213" s="48">
        <v>0.61194360601458997</v>
      </c>
      <c r="T213" s="48">
        <v>0</v>
      </c>
      <c r="U213" s="48">
        <v>0</v>
      </c>
      <c r="V213" s="48">
        <v>0</v>
      </c>
      <c r="W213" s="49">
        <v>12200.431</v>
      </c>
      <c r="X213" s="49">
        <v>12048.622499999999</v>
      </c>
      <c r="Y213" s="49">
        <v>12119.333500000001</v>
      </c>
      <c r="Z213" s="48">
        <v>66.848107471513558</v>
      </c>
      <c r="AA213" s="49">
        <v>8101.544921875</v>
      </c>
      <c r="AB213" s="49">
        <v>43.016605377197266</v>
      </c>
      <c r="AC213" s="46">
        <v>10</v>
      </c>
      <c r="AD213" s="46" t="s">
        <v>83</v>
      </c>
      <c r="AE213" s="46"/>
      <c r="AF213" s="46"/>
      <c r="AG213" s="46"/>
      <c r="AH213" s="46"/>
    </row>
    <row r="214" spans="1:34" x14ac:dyDescent="0.35">
      <c r="A214" s="46">
        <v>795</v>
      </c>
      <c r="B214" s="46" t="s">
        <v>92</v>
      </c>
      <c r="C214" s="46" t="s">
        <v>93</v>
      </c>
      <c r="D214" s="46" t="s">
        <v>79</v>
      </c>
      <c r="E214" s="46" t="s">
        <v>80</v>
      </c>
      <c r="F214" s="46" t="s">
        <v>81</v>
      </c>
      <c r="G214" s="46" t="s">
        <v>84</v>
      </c>
      <c r="H214" s="47">
        <v>8.4917738626189997E-4</v>
      </c>
      <c r="I214" s="47">
        <v>9.8675515930890002E-4</v>
      </c>
      <c r="J214" s="48">
        <v>87.803679704666138</v>
      </c>
      <c r="K214" s="48">
        <v>9.0118125081062317</v>
      </c>
      <c r="L214" s="48">
        <v>3.1845055520534515</v>
      </c>
      <c r="M214" s="48">
        <v>48.407747175006897</v>
      </c>
      <c r="N214" s="48">
        <v>39.395934324049378</v>
      </c>
      <c r="O214" s="48">
        <v>0</v>
      </c>
      <c r="P214" s="48">
        <v>9.0118128509576501</v>
      </c>
      <c r="Q214" s="48"/>
      <c r="R214" s="48">
        <v>0</v>
      </c>
      <c r="S214" s="48">
        <v>0</v>
      </c>
      <c r="T214" s="48">
        <v>0</v>
      </c>
      <c r="U214" s="48">
        <v>3.1845056499862601</v>
      </c>
      <c r="V214" s="48">
        <v>0</v>
      </c>
      <c r="W214" s="49">
        <v>6803.9444999999996</v>
      </c>
      <c r="X214" s="49">
        <v>7092.0434999999998</v>
      </c>
      <c r="Y214" s="49">
        <v>7230.1930000000002</v>
      </c>
      <c r="Z214" s="48">
        <v>56.710181069839692</v>
      </c>
      <c r="AA214" s="49">
        <v>4100.25537109375</v>
      </c>
      <c r="AB214" s="49">
        <v>11.751314163208008</v>
      </c>
      <c r="AC214" s="46">
        <v>9</v>
      </c>
      <c r="AD214" s="46" t="s">
        <v>94</v>
      </c>
      <c r="AE214" s="46"/>
      <c r="AF214" s="46"/>
      <c r="AG214" s="46"/>
      <c r="AH214" s="46"/>
    </row>
    <row r="215" spans="1:34" x14ac:dyDescent="0.35">
      <c r="A215" s="46">
        <v>795</v>
      </c>
      <c r="B215" s="46" t="s">
        <v>92</v>
      </c>
      <c r="C215" s="46" t="s">
        <v>93</v>
      </c>
      <c r="D215" s="46" t="s">
        <v>79</v>
      </c>
      <c r="E215" s="46" t="s">
        <v>80</v>
      </c>
      <c r="F215" s="46" t="s">
        <v>81</v>
      </c>
      <c r="G215" s="46" t="s">
        <v>82</v>
      </c>
      <c r="H215" s="47">
        <v>8.4917738626189997E-4</v>
      </c>
      <c r="I215" s="47">
        <v>6.6894885647140003E-4</v>
      </c>
      <c r="J215" s="48">
        <v>71.971029043197632</v>
      </c>
      <c r="K215" s="48">
        <v>28.028970956802368</v>
      </c>
      <c r="L215" s="48">
        <v>0</v>
      </c>
      <c r="M215" s="48">
        <v>45.056254948587835</v>
      </c>
      <c r="N215" s="48">
        <v>26.91477497714267</v>
      </c>
      <c r="O215" s="48">
        <v>0</v>
      </c>
      <c r="P215" s="48">
        <v>28.028970074268962</v>
      </c>
      <c r="Q215" s="48"/>
      <c r="R215" s="48">
        <v>0</v>
      </c>
      <c r="S215" s="48">
        <v>0</v>
      </c>
      <c r="T215" s="48">
        <v>0</v>
      </c>
      <c r="U215" s="48">
        <v>0</v>
      </c>
      <c r="V215" s="48">
        <v>0</v>
      </c>
      <c r="W215" s="49">
        <v>6803.9444999999996</v>
      </c>
      <c r="X215" s="49">
        <v>7092.0434999999998</v>
      </c>
      <c r="Y215" s="49">
        <v>7230.1930000000002</v>
      </c>
      <c r="Z215" s="48">
        <v>43.289818930160379</v>
      </c>
      <c r="AA215" s="49">
        <v>3129.9375</v>
      </c>
      <c r="AB215" s="49">
        <v>6.2813043594360352</v>
      </c>
      <c r="AC215" s="46">
        <v>9</v>
      </c>
      <c r="AD215" s="46" t="s">
        <v>94</v>
      </c>
      <c r="AE215" s="46"/>
      <c r="AF215" s="46"/>
      <c r="AG215" s="46"/>
      <c r="AH215" s="46"/>
    </row>
    <row r="216" spans="1:34" x14ac:dyDescent="0.35">
      <c r="A216" s="46">
        <v>798</v>
      </c>
      <c r="B216" s="46" t="s">
        <v>162</v>
      </c>
      <c r="C216" s="46" t="s">
        <v>163</v>
      </c>
      <c r="D216" s="46" t="s">
        <v>121</v>
      </c>
      <c r="E216" s="46" t="s">
        <v>80</v>
      </c>
      <c r="F216" s="46" t="s">
        <v>106</v>
      </c>
      <c r="G216" s="46" t="s">
        <v>84</v>
      </c>
      <c r="H216" s="47">
        <v>8.0846084565839998E-3</v>
      </c>
      <c r="I216" s="47">
        <v>9.1515275226271998E-3</v>
      </c>
      <c r="J216" s="48">
        <v>25.65055787563324</v>
      </c>
      <c r="K216" s="48">
        <v>43.494424223899841</v>
      </c>
      <c r="L216" s="48">
        <v>30.855017900466919</v>
      </c>
      <c r="M216" s="48">
        <v>25.650557620812144</v>
      </c>
      <c r="N216" s="48">
        <v>0</v>
      </c>
      <c r="O216" s="48">
        <v>4.4609665427499401</v>
      </c>
      <c r="P216" s="48">
        <v>39.033457249061961</v>
      </c>
      <c r="Q216" s="48">
        <v>8.1784386617131197</v>
      </c>
      <c r="R216" s="48">
        <v>5.2044609665447199</v>
      </c>
      <c r="S216" s="48">
        <v>0</v>
      </c>
      <c r="T216" s="48">
        <v>1.4869888475842001</v>
      </c>
      <c r="U216" s="48">
        <v>13.01115241636179</v>
      </c>
      <c r="V216" s="48">
        <v>2.97397769516841</v>
      </c>
      <c r="W216" s="49">
        <v>10.3995</v>
      </c>
      <c r="X216" s="49">
        <v>10.1935</v>
      </c>
      <c r="Y216" s="49">
        <v>9.9920000000000009</v>
      </c>
      <c r="Z216" s="48">
        <v>35.325282989617861</v>
      </c>
      <c r="AA216" s="49">
        <v>3.5297021865844727</v>
      </c>
      <c r="AB216" s="49">
        <v>8.4297850728034973E-2</v>
      </c>
      <c r="AC216" s="46">
        <v>10</v>
      </c>
      <c r="AD216" s="46" t="s">
        <v>83</v>
      </c>
      <c r="AE216" s="46"/>
      <c r="AF216" s="46"/>
      <c r="AG216" s="46"/>
      <c r="AH216" s="46"/>
    </row>
    <row r="217" spans="1:34" x14ac:dyDescent="0.35">
      <c r="A217" s="46">
        <v>798</v>
      </c>
      <c r="B217" s="46" t="s">
        <v>162</v>
      </c>
      <c r="C217" s="46" t="s">
        <v>163</v>
      </c>
      <c r="D217" s="46" t="s">
        <v>121</v>
      </c>
      <c r="E217" s="46" t="s">
        <v>80</v>
      </c>
      <c r="F217" s="46" t="s">
        <v>106</v>
      </c>
      <c r="G217" s="46" t="s">
        <v>82</v>
      </c>
      <c r="H217" s="47">
        <v>8.0846084565839998E-3</v>
      </c>
      <c r="I217" s="47">
        <v>7.5018580453383998E-3</v>
      </c>
      <c r="J217" s="48">
        <v>43.653249740600586</v>
      </c>
      <c r="K217" s="48">
        <v>43.653249740600586</v>
      </c>
      <c r="L217" s="48">
        <v>12.693497538566589</v>
      </c>
      <c r="M217" s="48">
        <v>30.650154798759051</v>
      </c>
      <c r="N217" s="48">
        <v>13.003095975231119</v>
      </c>
      <c r="O217" s="48">
        <v>0</v>
      </c>
      <c r="P217" s="48">
        <v>43.653250773990187</v>
      </c>
      <c r="Q217" s="48">
        <v>0</v>
      </c>
      <c r="R217" s="48">
        <v>4.02476780185967</v>
      </c>
      <c r="S217" s="48">
        <v>0</v>
      </c>
      <c r="T217" s="48">
        <v>0</v>
      </c>
      <c r="U217" s="48">
        <v>8.6687306501592793</v>
      </c>
      <c r="V217" s="48">
        <v>0</v>
      </c>
      <c r="W217" s="49">
        <v>10.3995</v>
      </c>
      <c r="X217" s="49">
        <v>10.1935</v>
      </c>
      <c r="Y217" s="49">
        <v>9.9920000000000009</v>
      </c>
      <c r="Z217" s="48">
        <v>64.674717010382139</v>
      </c>
      <c r="AA217" s="49">
        <v>6.4622979164123535</v>
      </c>
      <c r="AB217" s="49">
        <v>0.12697659432888031</v>
      </c>
      <c r="AC217" s="46">
        <v>10</v>
      </c>
      <c r="AD217" s="46" t="s">
        <v>83</v>
      </c>
      <c r="AE217" s="46"/>
      <c r="AF217" s="46"/>
      <c r="AG217" s="46"/>
      <c r="AH217" s="46"/>
    </row>
    <row r="218" spans="1:34" x14ac:dyDescent="0.35">
      <c r="A218" s="46">
        <v>800</v>
      </c>
      <c r="B218" s="46" t="s">
        <v>301</v>
      </c>
      <c r="C218" s="46" t="s">
        <v>302</v>
      </c>
      <c r="D218" s="46" t="s">
        <v>205</v>
      </c>
      <c r="E218" s="46" t="s">
        <v>87</v>
      </c>
      <c r="F218" s="46" t="s">
        <v>177</v>
      </c>
      <c r="G218" s="46" t="s">
        <v>84</v>
      </c>
      <c r="H218" s="47">
        <v>0.28102847842691392</v>
      </c>
      <c r="I218" s="47">
        <v>0.3215247730544688</v>
      </c>
      <c r="J218" s="48">
        <v>23.346658051013947</v>
      </c>
      <c r="K218" s="48">
        <v>21.93465530872345</v>
      </c>
      <c r="L218" s="48">
        <v>54.718685150146484</v>
      </c>
      <c r="M218" s="48">
        <v>20.323509790031082</v>
      </c>
      <c r="N218" s="48">
        <v>3.02314850359295</v>
      </c>
      <c r="O218" s="48">
        <v>13.512506892171668</v>
      </c>
      <c r="P218" s="48">
        <v>8.422148119549119</v>
      </c>
      <c r="Q218" s="48">
        <v>11.17943371482443</v>
      </c>
      <c r="R218" s="48">
        <v>9.9219239766924101</v>
      </c>
      <c r="S218" s="48">
        <v>8.4085341413882109</v>
      </c>
      <c r="T218" s="48">
        <v>9.9442072871623601</v>
      </c>
      <c r="U218" s="48">
        <v>9.9701372650355697</v>
      </c>
      <c r="V218" s="48">
        <v>5.2944503095517801</v>
      </c>
      <c r="W218" s="49">
        <v>38799.152000000002</v>
      </c>
      <c r="X218" s="49">
        <v>45910.93</v>
      </c>
      <c r="Y218" s="49">
        <v>47312.719499999999</v>
      </c>
      <c r="Z218" s="48">
        <v>79.017436451157565</v>
      </c>
      <c r="AA218" s="49">
        <v>37385.296875</v>
      </c>
      <c r="AB218" s="49">
        <v>24308.095703125</v>
      </c>
      <c r="AC218" s="46">
        <v>10</v>
      </c>
      <c r="AD218" s="46" t="s">
        <v>83</v>
      </c>
      <c r="AE218" s="46"/>
      <c r="AF218" s="46"/>
      <c r="AG218" s="46"/>
      <c r="AH218" s="46"/>
    </row>
    <row r="219" spans="1:34" x14ac:dyDescent="0.35">
      <c r="A219" s="46">
        <v>800</v>
      </c>
      <c r="B219" s="46" t="s">
        <v>301</v>
      </c>
      <c r="C219" s="46" t="s">
        <v>302</v>
      </c>
      <c r="D219" s="46" t="s">
        <v>205</v>
      </c>
      <c r="E219" s="46" t="s">
        <v>87</v>
      </c>
      <c r="F219" s="46" t="s">
        <v>177</v>
      </c>
      <c r="G219" s="46" t="s">
        <v>82</v>
      </c>
      <c r="H219" s="47">
        <v>0.28102847842691392</v>
      </c>
      <c r="I219" s="47">
        <v>0.12852502574862659</v>
      </c>
      <c r="J219" s="48">
        <v>29.856663942337036</v>
      </c>
      <c r="K219" s="48">
        <v>18.206465244293213</v>
      </c>
      <c r="L219" s="48">
        <v>51.936870813369751</v>
      </c>
      <c r="M219" s="48">
        <v>25.27660909074886</v>
      </c>
      <c r="N219" s="48">
        <v>4.5800549245757596</v>
      </c>
      <c r="O219" s="48">
        <v>12.168307831649321</v>
      </c>
      <c r="P219" s="48">
        <v>6.0381571025871699</v>
      </c>
      <c r="Q219" s="48">
        <v>11.77818216763273</v>
      </c>
      <c r="R219" s="48">
        <v>10.297857073875081</v>
      </c>
      <c r="S219" s="48">
        <v>7.1572920454082105</v>
      </c>
      <c r="T219" s="48">
        <v>9.7901905164943592</v>
      </c>
      <c r="U219" s="48">
        <v>8.4606950789004198</v>
      </c>
      <c r="V219" s="48">
        <v>4.4526541681275997</v>
      </c>
      <c r="W219" s="49">
        <v>38799.152000000002</v>
      </c>
      <c r="X219" s="49">
        <v>45910.93</v>
      </c>
      <c r="Y219" s="49">
        <v>47312.719499999999</v>
      </c>
      <c r="Z219" s="48">
        <v>20.982563548841679</v>
      </c>
      <c r="AA219" s="49">
        <v>9927.421875</v>
      </c>
      <c r="AB219" s="49">
        <v>2739.86962890625</v>
      </c>
      <c r="AC219" s="46">
        <v>10</v>
      </c>
      <c r="AD219" s="46" t="s">
        <v>83</v>
      </c>
      <c r="AE219" s="46"/>
      <c r="AF219" s="46"/>
      <c r="AG219" s="46"/>
      <c r="AH219" s="46"/>
    </row>
    <row r="220" spans="1:34" x14ac:dyDescent="0.35">
      <c r="A220" s="46">
        <v>804</v>
      </c>
      <c r="B220" s="46" t="s">
        <v>89</v>
      </c>
      <c r="C220" s="46" t="s">
        <v>90</v>
      </c>
      <c r="D220" s="46" t="s">
        <v>79</v>
      </c>
      <c r="E220" s="46" t="s">
        <v>80</v>
      </c>
      <c r="F220" s="46" t="s">
        <v>91</v>
      </c>
      <c r="G220" s="46" t="s">
        <v>84</v>
      </c>
      <c r="H220" s="47">
        <v>8.4043175883929998E-4</v>
      </c>
      <c r="I220" s="47">
        <v>1.6199064484737999E-3</v>
      </c>
      <c r="J220" s="48">
        <v>63.30755352973938</v>
      </c>
      <c r="K220" s="48">
        <v>18.309667706489563</v>
      </c>
      <c r="L220" s="48">
        <v>18.382777273654938</v>
      </c>
      <c r="M220" s="48"/>
      <c r="N220" s="48">
        <v>63.307556295628096</v>
      </c>
      <c r="O220" s="48">
        <v>15.712866323238931</v>
      </c>
      <c r="P220" s="48">
        <v>2.59680087306005</v>
      </c>
      <c r="Q220" s="48">
        <v>7.5788645170012892</v>
      </c>
      <c r="R220" s="48">
        <v>2.5440425212970399</v>
      </c>
      <c r="S220" s="48">
        <v>2.23673715082503</v>
      </c>
      <c r="T220" s="48">
        <v>0.53633346266547999</v>
      </c>
      <c r="U220" s="48">
        <v>1.80154947351545</v>
      </c>
      <c r="V220" s="48">
        <v>3.68524938276793</v>
      </c>
      <c r="W220" s="49">
        <v>46210.055999999997</v>
      </c>
      <c r="X220" s="49">
        <v>44298.64</v>
      </c>
      <c r="Y220" s="49">
        <v>41048.766000000003</v>
      </c>
      <c r="Z220" s="48">
        <v>27.845709576266792</v>
      </c>
      <c r="AA220" s="49">
        <v>11430.3203125</v>
      </c>
      <c r="AB220" s="49">
        <v>52.622589111328125</v>
      </c>
      <c r="AC220" s="46">
        <v>9</v>
      </c>
      <c r="AD220" s="46" t="s">
        <v>19</v>
      </c>
      <c r="AE220" s="46"/>
      <c r="AF220" s="46"/>
      <c r="AG220" s="46"/>
      <c r="AH220" s="46"/>
    </row>
    <row r="221" spans="1:34" x14ac:dyDescent="0.35">
      <c r="A221" s="46">
        <v>804</v>
      </c>
      <c r="B221" s="46" t="s">
        <v>89</v>
      </c>
      <c r="C221" s="46" t="s">
        <v>90</v>
      </c>
      <c r="D221" s="46" t="s">
        <v>79</v>
      </c>
      <c r="E221" s="46" t="s">
        <v>80</v>
      </c>
      <c r="F221" s="46" t="s">
        <v>91</v>
      </c>
      <c r="G221" s="46" t="s">
        <v>82</v>
      </c>
      <c r="H221" s="47">
        <v>8.4043175883929998E-4</v>
      </c>
      <c r="I221" s="47">
        <v>5.3961768801770004E-4</v>
      </c>
      <c r="J221" s="48">
        <v>57.21123218536377</v>
      </c>
      <c r="K221" s="48">
        <v>40.001726150512695</v>
      </c>
      <c r="L221" s="48">
        <v>2.7870394289493561</v>
      </c>
      <c r="M221" s="48"/>
      <c r="N221" s="48">
        <v>57.211235021104379</v>
      </c>
      <c r="O221" s="48">
        <v>21.066853547953642</v>
      </c>
      <c r="P221" s="48">
        <v>18.934871941925032</v>
      </c>
      <c r="Q221" s="48">
        <v>0.71066053534337004</v>
      </c>
      <c r="R221" s="48">
        <v>1.25798319716775</v>
      </c>
      <c r="S221" s="48">
        <v>0.71066053534337004</v>
      </c>
      <c r="T221" s="48">
        <v>0</v>
      </c>
      <c r="U221" s="48">
        <v>0</v>
      </c>
      <c r="V221" s="48">
        <v>0.10773522116128</v>
      </c>
      <c r="W221" s="49">
        <v>46210.055999999997</v>
      </c>
      <c r="X221" s="49">
        <v>44298.64</v>
      </c>
      <c r="Y221" s="49">
        <v>41048.766000000003</v>
      </c>
      <c r="Z221" s="48">
        <v>72.15429042373313</v>
      </c>
      <c r="AA221" s="49">
        <v>29618.4453125</v>
      </c>
      <c r="AB221" s="49">
        <v>47.633823394775391</v>
      </c>
      <c r="AC221" s="46">
        <v>9</v>
      </c>
      <c r="AD221" s="46" t="s">
        <v>19</v>
      </c>
      <c r="AE221" s="46"/>
      <c r="AF221" s="46"/>
      <c r="AG221" s="46"/>
      <c r="AH221" s="46"/>
    </row>
    <row r="222" spans="1:34" x14ac:dyDescent="0.35">
      <c r="A222" s="46">
        <v>860</v>
      </c>
      <c r="B222" s="46" t="s">
        <v>145</v>
      </c>
      <c r="C222" s="46" t="s">
        <v>146</v>
      </c>
      <c r="D222" s="46" t="s">
        <v>79</v>
      </c>
      <c r="E222" s="46" t="s">
        <v>80</v>
      </c>
      <c r="F222" s="46" t="s">
        <v>147</v>
      </c>
      <c r="G222" s="46" t="s">
        <v>84</v>
      </c>
      <c r="H222" s="47">
        <v>6.1037555287794002E-3</v>
      </c>
      <c r="I222" s="47">
        <v>7.9811948649974006E-3</v>
      </c>
      <c r="J222" s="48">
        <v>94.879531860351563</v>
      </c>
      <c r="K222" s="48">
        <v>0</v>
      </c>
      <c r="L222" s="48">
        <v>5.120467022061348</v>
      </c>
      <c r="M222" s="48"/>
      <c r="N222" s="48">
        <v>94.879532884495802</v>
      </c>
      <c r="O222" s="48">
        <v>0</v>
      </c>
      <c r="P222" s="48">
        <v>0</v>
      </c>
      <c r="Q222" s="48">
        <v>0.42217863322658994</v>
      </c>
      <c r="R222" s="48">
        <v>0.90576156632453997</v>
      </c>
      <c r="S222" s="48">
        <v>1.57216704319926</v>
      </c>
      <c r="T222" s="48">
        <v>0</v>
      </c>
      <c r="U222" s="48">
        <v>1.7009788105800099</v>
      </c>
      <c r="V222" s="48">
        <v>0.51938106217354008</v>
      </c>
      <c r="W222" s="49">
        <v>34938.955499999996</v>
      </c>
      <c r="X222" s="49">
        <v>34243.695500000002</v>
      </c>
      <c r="Y222" s="49">
        <v>34938.955499999996</v>
      </c>
      <c r="Z222" s="48">
        <v>53.099300380892579</v>
      </c>
      <c r="AA222" s="49">
        <v>18552.341796875</v>
      </c>
      <c r="AB222" s="49">
        <v>421.46395874023438</v>
      </c>
      <c r="AC222" s="46">
        <v>9</v>
      </c>
      <c r="AD222" s="46" t="s">
        <v>19</v>
      </c>
      <c r="AE222" s="46"/>
      <c r="AF222" s="46"/>
      <c r="AG222" s="46"/>
      <c r="AH222" s="46"/>
    </row>
    <row r="223" spans="1:34" x14ac:dyDescent="0.35">
      <c r="A223" s="46">
        <v>860</v>
      </c>
      <c r="B223" s="46" t="s">
        <v>145</v>
      </c>
      <c r="C223" s="46" t="s">
        <v>146</v>
      </c>
      <c r="D223" s="46" t="s">
        <v>79</v>
      </c>
      <c r="E223" s="46" t="s">
        <v>80</v>
      </c>
      <c r="F223" s="46" t="s">
        <v>147</v>
      </c>
      <c r="G223" s="46" t="s">
        <v>82</v>
      </c>
      <c r="H223" s="47">
        <v>6.1037555287794002E-3</v>
      </c>
      <c r="I223" s="47">
        <v>3.9781856317339E-3</v>
      </c>
      <c r="J223" s="48">
        <v>93.481040000915527</v>
      </c>
      <c r="K223" s="48">
        <v>0</v>
      </c>
      <c r="L223" s="48">
        <v>6.5189629793167114</v>
      </c>
      <c r="M223" s="48"/>
      <c r="N223" s="48">
        <v>93.481037179815218</v>
      </c>
      <c r="O223" s="48">
        <v>0</v>
      </c>
      <c r="P223" s="48">
        <v>0</v>
      </c>
      <c r="Q223" s="48">
        <v>0.82064858616915992</v>
      </c>
      <c r="R223" s="48">
        <v>1.5703433169677901</v>
      </c>
      <c r="S223" s="48">
        <v>0</v>
      </c>
      <c r="T223" s="48">
        <v>0</v>
      </c>
      <c r="U223" s="48">
        <v>4.12797091704791</v>
      </c>
      <c r="V223" s="48">
        <v>0</v>
      </c>
      <c r="W223" s="49">
        <v>34938.955499999996</v>
      </c>
      <c r="X223" s="49">
        <v>34243.695500000002</v>
      </c>
      <c r="Y223" s="49">
        <v>34938.955499999996</v>
      </c>
      <c r="Z223" s="48">
        <v>46.900699619107222</v>
      </c>
      <c r="AA223" s="49">
        <v>16386.615234375</v>
      </c>
      <c r="AB223" s="49">
        <v>182.81805419921875</v>
      </c>
      <c r="AC223" s="46">
        <v>9</v>
      </c>
      <c r="AD223" s="46" t="s">
        <v>19</v>
      </c>
      <c r="AE223" s="46"/>
      <c r="AF223" s="46"/>
      <c r="AG223" s="46"/>
      <c r="AH223" s="46"/>
    </row>
    <row r="224" spans="1:34" x14ac:dyDescent="0.35">
      <c r="A224" s="46">
        <v>704</v>
      </c>
      <c r="B224" s="46" t="s">
        <v>156</v>
      </c>
      <c r="C224" s="46" t="s">
        <v>157</v>
      </c>
      <c r="D224" s="46" t="s">
        <v>121</v>
      </c>
      <c r="E224" s="46" t="s">
        <v>80</v>
      </c>
      <c r="F224" s="46" t="s">
        <v>158</v>
      </c>
      <c r="G224" s="46" t="s">
        <v>84</v>
      </c>
      <c r="H224" s="47">
        <v>7.7293948535740002E-3</v>
      </c>
      <c r="I224" s="47">
        <v>1.0088948099479E-2</v>
      </c>
      <c r="J224" s="48">
        <v>20.698671042919159</v>
      </c>
      <c r="K224" s="48">
        <v>39.646431803703308</v>
      </c>
      <c r="L224" s="48">
        <v>39.654895663261414</v>
      </c>
      <c r="M224" s="48"/>
      <c r="N224" s="48">
        <v>20.698671588747729</v>
      </c>
      <c r="O224" s="48">
        <v>27.936795432259991</v>
      </c>
      <c r="P224" s="48">
        <v>11.709636696547101</v>
      </c>
      <c r="Q224" s="48">
        <v>11.72857966085428</v>
      </c>
      <c r="R224" s="48">
        <v>9.9782583332902703</v>
      </c>
      <c r="S224" s="48">
        <v>3.5991824467914402</v>
      </c>
      <c r="T224" s="48">
        <v>0.78979527040517006</v>
      </c>
      <c r="U224" s="48">
        <v>9.156751437357789</v>
      </c>
      <c r="V224" s="48">
        <v>4.40232913374654</v>
      </c>
      <c r="W224" s="49">
        <v>98935.098499999993</v>
      </c>
      <c r="X224" s="49">
        <v>98935.098499999993</v>
      </c>
      <c r="Y224" s="49">
        <v>99680.654999999999</v>
      </c>
      <c r="Z224" s="48">
        <v>65.885248193664296</v>
      </c>
      <c r="AA224" s="49">
        <v>65674.84375</v>
      </c>
      <c r="AB224" s="49">
        <v>1641.8541259765625</v>
      </c>
      <c r="AC224" s="46">
        <v>9</v>
      </c>
      <c r="AD224" s="46" t="s">
        <v>19</v>
      </c>
      <c r="AE224" s="46"/>
      <c r="AF224" s="46"/>
      <c r="AG224" s="46"/>
      <c r="AH224" s="46"/>
    </row>
    <row r="225" spans="1:34" x14ac:dyDescent="0.35">
      <c r="A225" s="46">
        <v>704</v>
      </c>
      <c r="B225" s="46" t="s">
        <v>156</v>
      </c>
      <c r="C225" s="46" t="s">
        <v>157</v>
      </c>
      <c r="D225" s="46" t="s">
        <v>121</v>
      </c>
      <c r="E225" s="46" t="s">
        <v>80</v>
      </c>
      <c r="F225" s="46" t="s">
        <v>158</v>
      </c>
      <c r="G225" s="46" t="s">
        <v>82</v>
      </c>
      <c r="H225" s="47">
        <v>7.7293948535740002E-3</v>
      </c>
      <c r="I225" s="47">
        <v>3.1724292301643E-3</v>
      </c>
      <c r="J225" s="48">
        <v>36.119726300239563</v>
      </c>
      <c r="K225" s="48">
        <v>47.460681200027466</v>
      </c>
      <c r="L225" s="48">
        <v>16.419593989849091</v>
      </c>
      <c r="M225" s="48"/>
      <c r="N225" s="48">
        <v>36.119724881590749</v>
      </c>
      <c r="O225" s="48">
        <v>27.402579291984708</v>
      </c>
      <c r="P225" s="48">
        <v>20.058102814756428</v>
      </c>
      <c r="Q225" s="48">
        <v>2.9223558075339997</v>
      </c>
      <c r="R225" s="48">
        <v>5.78939120330985</v>
      </c>
      <c r="S225" s="48">
        <v>1.3917973369830301</v>
      </c>
      <c r="T225" s="48">
        <v>0.21881861021285998</v>
      </c>
      <c r="U225" s="48">
        <v>4.1572648518495798</v>
      </c>
      <c r="V225" s="48">
        <v>1.9399652017786901</v>
      </c>
      <c r="W225" s="49">
        <v>98935.098499999993</v>
      </c>
      <c r="X225" s="49">
        <v>98935.098499999993</v>
      </c>
      <c r="Y225" s="49">
        <v>99680.654999999999</v>
      </c>
      <c r="Z225" s="48">
        <v>34.114751806336606</v>
      </c>
      <c r="AA225" s="49">
        <v>34005.80859375</v>
      </c>
      <c r="AB225" s="49">
        <v>271.13772583007813</v>
      </c>
      <c r="AC225" s="46">
        <v>9</v>
      </c>
      <c r="AD225" s="46" t="s">
        <v>19</v>
      </c>
      <c r="AE225" s="46"/>
      <c r="AF225" s="46"/>
      <c r="AG225" s="46"/>
      <c r="AH225" s="46"/>
    </row>
    <row r="226" spans="1:34" x14ac:dyDescent="0.35">
      <c r="A226" s="46">
        <v>887</v>
      </c>
      <c r="B226" s="46" t="s">
        <v>288</v>
      </c>
      <c r="C226" s="46" t="s">
        <v>289</v>
      </c>
      <c r="D226" s="46" t="s">
        <v>109</v>
      </c>
      <c r="E226" s="46" t="s">
        <v>80</v>
      </c>
      <c r="F226" s="46" t="s">
        <v>345</v>
      </c>
      <c r="G226" s="46" t="s">
        <v>84</v>
      </c>
      <c r="H226" s="47">
        <v>0.18783963067001311</v>
      </c>
      <c r="I226" s="47">
        <v>0.24462950308376791</v>
      </c>
      <c r="J226" s="48">
        <v>27.337801456451416</v>
      </c>
      <c r="K226" s="48">
        <v>31.084093451499939</v>
      </c>
      <c r="L226" s="48">
        <v>41.578105092048645</v>
      </c>
      <c r="M226" s="48">
        <v>23.877514551270622</v>
      </c>
      <c r="N226" s="48">
        <v>3.4602866633295601</v>
      </c>
      <c r="O226" s="48">
        <v>11.621103270548931</v>
      </c>
      <c r="P226" s="48">
        <v>19.462989588379092</v>
      </c>
      <c r="Q226" s="48">
        <v>11.77994459847136</v>
      </c>
      <c r="R226" s="48">
        <v>9.0510411540867999</v>
      </c>
      <c r="S226" s="48">
        <v>7.9920352104643007</v>
      </c>
      <c r="T226" s="48">
        <v>4.3760901597527697</v>
      </c>
      <c r="U226" s="48"/>
      <c r="V226" s="48">
        <v>8.3789948036933399</v>
      </c>
      <c r="W226" s="49">
        <v>39390.798999999999</v>
      </c>
      <c r="X226" s="49">
        <v>37140.230499999998</v>
      </c>
      <c r="Y226" s="49">
        <v>38222.875500000002</v>
      </c>
      <c r="Z226" s="48">
        <v>69.792925652991329</v>
      </c>
      <c r="AA226" s="49">
        <v>26676.86328125</v>
      </c>
      <c r="AB226" s="49">
        <v>12800.9482421875</v>
      </c>
      <c r="AC226" s="46">
        <v>9</v>
      </c>
      <c r="AD226" s="46" t="s">
        <v>26</v>
      </c>
      <c r="AE226" s="46"/>
      <c r="AF226" s="46"/>
      <c r="AG226" s="46"/>
      <c r="AH226" s="46"/>
    </row>
    <row r="227" spans="1:34" x14ac:dyDescent="0.35">
      <c r="A227" s="46">
        <v>887</v>
      </c>
      <c r="B227" s="46" t="s">
        <v>288</v>
      </c>
      <c r="C227" s="46" t="s">
        <v>289</v>
      </c>
      <c r="D227" s="46" t="s">
        <v>109</v>
      </c>
      <c r="E227" s="46" t="s">
        <v>80</v>
      </c>
      <c r="F227" s="46" t="s">
        <v>345</v>
      </c>
      <c r="G227" s="46" t="s">
        <v>82</v>
      </c>
      <c r="H227" s="47">
        <v>0.18783963067001311</v>
      </c>
      <c r="I227" s="47">
        <v>5.6627607364335697E-2</v>
      </c>
      <c r="J227" s="48">
        <v>39.129900932312012</v>
      </c>
      <c r="K227" s="48">
        <v>37.308865785598755</v>
      </c>
      <c r="L227" s="48">
        <v>23.561234772205353</v>
      </c>
      <c r="M227" s="48">
        <v>32.07910326107708</v>
      </c>
      <c r="N227" s="48">
        <v>7.0507968657564897</v>
      </c>
      <c r="O227" s="48">
        <v>12.124371670508269</v>
      </c>
      <c r="P227" s="48">
        <v>25.184494703766692</v>
      </c>
      <c r="Q227" s="48">
        <v>6.5521416375907595</v>
      </c>
      <c r="R227" s="48">
        <v>4.3576428984454605</v>
      </c>
      <c r="S227" s="48">
        <v>3.10884961321922</v>
      </c>
      <c r="T227" s="48">
        <v>2.9728928310903799</v>
      </c>
      <c r="U227" s="48"/>
      <c r="V227" s="48">
        <v>6.5697065185478003</v>
      </c>
      <c r="W227" s="49">
        <v>39390.798999999999</v>
      </c>
      <c r="X227" s="49">
        <v>37140.230499999998</v>
      </c>
      <c r="Y227" s="49">
        <v>38222.875500000002</v>
      </c>
      <c r="Z227" s="48">
        <v>30.207074347008341</v>
      </c>
      <c r="AA227" s="49">
        <v>11546.0126953125</v>
      </c>
      <c r="AB227" s="49">
        <v>1501.7628173828125</v>
      </c>
      <c r="AC227" s="46">
        <v>9</v>
      </c>
      <c r="AD227" s="46" t="s">
        <v>26</v>
      </c>
      <c r="AE227" s="46"/>
      <c r="AF227" s="46"/>
      <c r="AG227" s="46"/>
      <c r="AH227" s="46"/>
    </row>
    <row r="228" spans="1:34" x14ac:dyDescent="0.35">
      <c r="A228" s="46">
        <v>894</v>
      </c>
      <c r="B228" s="46" t="s">
        <v>283</v>
      </c>
      <c r="C228" s="46" t="s">
        <v>284</v>
      </c>
      <c r="D228" s="46" t="s">
        <v>205</v>
      </c>
      <c r="E228" s="46" t="s">
        <v>87</v>
      </c>
      <c r="F228" s="46" t="s">
        <v>97</v>
      </c>
      <c r="G228" s="46" t="s">
        <v>84</v>
      </c>
      <c r="H228" s="47">
        <v>0.2316850733623361</v>
      </c>
      <c r="I228" s="47">
        <v>0.32366663765185127</v>
      </c>
      <c r="J228" s="48">
        <v>20.028458535671234</v>
      </c>
      <c r="K228" s="48">
        <v>25.487580895423889</v>
      </c>
      <c r="L228" s="48">
        <v>54.483956098556519</v>
      </c>
      <c r="M228" s="48">
        <v>17.312099955804161</v>
      </c>
      <c r="N228" s="48">
        <v>2.7163587887766303</v>
      </c>
      <c r="O228" s="48">
        <v>9.3599320843608691</v>
      </c>
      <c r="P228" s="48">
        <v>16.127649037968361</v>
      </c>
      <c r="Q228" s="48">
        <v>11.224834619992311</v>
      </c>
      <c r="R228" s="48">
        <v>8.8440029786018908</v>
      </c>
      <c r="S228" s="48">
        <v>7.2959301017116198</v>
      </c>
      <c r="T228" s="48">
        <v>10.99549441617215</v>
      </c>
      <c r="U228" s="48">
        <v>10.226443807214871</v>
      </c>
      <c r="V228" s="48">
        <v>5.8972542093974099</v>
      </c>
      <c r="W228" s="49">
        <v>17973.569</v>
      </c>
      <c r="X228" s="49">
        <v>19603.607499999998</v>
      </c>
      <c r="Y228" s="49">
        <v>20152.937999999998</v>
      </c>
      <c r="Z228" s="48">
        <v>60.311853211906239</v>
      </c>
      <c r="AA228" s="49">
        <v>12154.6103515625</v>
      </c>
      <c r="AB228" s="49">
        <v>7973.021484375</v>
      </c>
      <c r="AC228" s="46">
        <v>10</v>
      </c>
      <c r="AD228" s="46" t="s">
        <v>83</v>
      </c>
      <c r="AE228" s="46"/>
      <c r="AF228" s="46"/>
      <c r="AG228" s="46"/>
      <c r="AH228" s="46"/>
    </row>
    <row r="229" spans="1:34" x14ac:dyDescent="0.35">
      <c r="A229" s="46">
        <v>894</v>
      </c>
      <c r="B229" s="46" t="s">
        <v>283</v>
      </c>
      <c r="C229" s="46" t="s">
        <v>284</v>
      </c>
      <c r="D229" s="46" t="s">
        <v>205</v>
      </c>
      <c r="E229" s="46" t="s">
        <v>87</v>
      </c>
      <c r="F229" s="46" t="s">
        <v>97</v>
      </c>
      <c r="G229" s="46" t="s">
        <v>82</v>
      </c>
      <c r="H229" s="47">
        <v>0.2316850733623361</v>
      </c>
      <c r="I229" s="47">
        <v>9.1905843224661998E-2</v>
      </c>
      <c r="J229" s="48">
        <v>29.344555735588074</v>
      </c>
      <c r="K229" s="48">
        <v>22.595478594303131</v>
      </c>
      <c r="L229" s="48">
        <v>48.059967160224915</v>
      </c>
      <c r="M229" s="48">
        <v>24.78907621476699</v>
      </c>
      <c r="N229" s="48">
        <v>4.5554798747869194</v>
      </c>
      <c r="O229" s="48">
        <v>4.7585747023263405</v>
      </c>
      <c r="P229" s="48">
        <v>17.836903954798959</v>
      </c>
      <c r="Q229" s="48">
        <v>12.46721086359976</v>
      </c>
      <c r="R229" s="48">
        <v>10.11845909657994</v>
      </c>
      <c r="S229" s="48">
        <v>4.5177389646471697</v>
      </c>
      <c r="T229" s="48">
        <v>8.9026304775152809</v>
      </c>
      <c r="U229" s="48">
        <v>6.5529133787223897</v>
      </c>
      <c r="V229" s="48">
        <v>5.5010124722566101</v>
      </c>
      <c r="W229" s="49">
        <v>17973.569</v>
      </c>
      <c r="X229" s="49">
        <v>19603.607499999998</v>
      </c>
      <c r="Y229" s="49">
        <v>20152.937999999998</v>
      </c>
      <c r="Z229" s="48">
        <v>39.688146788093746</v>
      </c>
      <c r="AA229" s="49">
        <v>7998.32763671875</v>
      </c>
      <c r="AB229" s="49">
        <v>1681.471435546875</v>
      </c>
      <c r="AC229" s="46">
        <v>10</v>
      </c>
      <c r="AD229" s="46" t="s">
        <v>83</v>
      </c>
      <c r="AE229" s="46"/>
      <c r="AF229" s="46"/>
      <c r="AG229" s="46"/>
      <c r="AH229" s="46"/>
    </row>
    <row r="230" spans="1:34" x14ac:dyDescent="0.35">
      <c r="A230" s="46">
        <v>716</v>
      </c>
      <c r="B230" s="46" t="s">
        <v>249</v>
      </c>
      <c r="C230" s="46" t="s">
        <v>250</v>
      </c>
      <c r="D230" s="46" t="s">
        <v>205</v>
      </c>
      <c r="E230" s="46" t="s">
        <v>80</v>
      </c>
      <c r="F230" s="46" t="s">
        <v>81</v>
      </c>
      <c r="G230" s="46" t="s">
        <v>84</v>
      </c>
      <c r="H230" s="47">
        <v>0.1099417854663912</v>
      </c>
      <c r="I230" s="47">
        <v>0.15126380752913299</v>
      </c>
      <c r="J230" s="48">
        <v>22.653236985206604</v>
      </c>
      <c r="K230" s="48">
        <v>17.200298607349396</v>
      </c>
      <c r="L230" s="48">
        <v>60.146462917327881</v>
      </c>
      <c r="M230" s="48">
        <v>18.242106056138148</v>
      </c>
      <c r="N230" s="48">
        <v>4.4111316447322597</v>
      </c>
      <c r="O230" s="48">
        <v>5.5108400336508803</v>
      </c>
      <c r="P230" s="48">
        <v>11.689458452943571</v>
      </c>
      <c r="Q230" s="48">
        <v>12.896231996975219</v>
      </c>
      <c r="R230" s="48">
        <v>10.85081230316087</v>
      </c>
      <c r="S230" s="48">
        <v>10.320031381378481</v>
      </c>
      <c r="T230" s="48">
        <v>9.90986896590017</v>
      </c>
      <c r="U230" s="48">
        <v>8.5919155463449908</v>
      </c>
      <c r="V230" s="48">
        <v>7.57760361877689</v>
      </c>
      <c r="W230" s="49">
        <v>15271.3675</v>
      </c>
      <c r="X230" s="49">
        <v>15797.21</v>
      </c>
      <c r="Y230" s="49">
        <v>16069.0555</v>
      </c>
      <c r="Z230" s="48">
        <v>68.900420483642151</v>
      </c>
      <c r="AA230" s="49">
        <v>11071.646484375</v>
      </c>
      <c r="AB230" s="49">
        <v>3913.4814453125</v>
      </c>
      <c r="AC230" s="46">
        <v>10</v>
      </c>
      <c r="AD230" s="46" t="s">
        <v>83</v>
      </c>
      <c r="AE230" s="46"/>
      <c r="AF230" s="46"/>
      <c r="AG230" s="46"/>
      <c r="AH230" s="46"/>
    </row>
    <row r="231" spans="1:34" x14ac:dyDescent="0.35">
      <c r="A231" s="46">
        <v>716</v>
      </c>
      <c r="B231" s="46" t="s">
        <v>249</v>
      </c>
      <c r="C231" s="46" t="s">
        <v>250</v>
      </c>
      <c r="D231" s="46" t="s">
        <v>205</v>
      </c>
      <c r="E231" s="46" t="s">
        <v>80</v>
      </c>
      <c r="F231" s="46" t="s">
        <v>81</v>
      </c>
      <c r="G231" s="46" t="s">
        <v>82</v>
      </c>
      <c r="H231" s="47">
        <v>0.1099417854663912</v>
      </c>
      <c r="I231" s="47">
        <v>1.8393772932661399E-2</v>
      </c>
      <c r="J231" s="48">
        <v>40.082791447639465</v>
      </c>
      <c r="K231" s="48">
        <v>18.575446307659149</v>
      </c>
      <c r="L231" s="48">
        <v>41.341760754585266</v>
      </c>
      <c r="M231" s="48">
        <v>26.965752669590199</v>
      </c>
      <c r="N231" s="48">
        <v>13.11703756425624</v>
      </c>
      <c r="O231" s="48">
        <v>2.7757235302841399</v>
      </c>
      <c r="P231" s="48">
        <v>15.79972302891205</v>
      </c>
      <c r="Q231" s="48">
        <v>9.5185700563324094</v>
      </c>
      <c r="R231" s="48">
        <v>10.11686731950779</v>
      </c>
      <c r="S231" s="48">
        <v>4.4017981194897002</v>
      </c>
      <c r="T231" s="48">
        <v>7.3821240855485204</v>
      </c>
      <c r="U231" s="48">
        <v>2.2630535534447001</v>
      </c>
      <c r="V231" s="48">
        <v>7.6593500726324297</v>
      </c>
      <c r="W231" s="49">
        <v>15271.3675</v>
      </c>
      <c r="X231" s="49">
        <v>15797.21</v>
      </c>
      <c r="Y231" s="49">
        <v>16069.0555</v>
      </c>
      <c r="Z231" s="48">
        <v>31.099579516358013</v>
      </c>
      <c r="AA231" s="49">
        <v>4997.40869140625</v>
      </c>
      <c r="AB231" s="49">
        <v>232.34098815917969</v>
      </c>
      <c r="AC231" s="46">
        <v>10</v>
      </c>
      <c r="AD231" s="46" t="s">
        <v>83</v>
      </c>
      <c r="AE231" s="46"/>
      <c r="AF231" s="46"/>
      <c r="AG231" s="46"/>
      <c r="AH231" s="46"/>
    </row>
    <row r="233" spans="1:34" s="20" customFormat="1" ht="30" customHeight="1" x14ac:dyDescent="0.35">
      <c r="A233" s="12" t="str">
        <f>'4.1 MPI Area'!A233</f>
        <v>Notes</v>
      </c>
      <c r="H233" s="28"/>
      <c r="I233" s="28"/>
      <c r="J233" s="28"/>
      <c r="K233" s="28"/>
      <c r="L233" s="28"/>
      <c r="M233" s="28"/>
      <c r="AA233" s="44"/>
      <c r="AB233" s="44"/>
    </row>
    <row r="234" spans="1:34" s="20" customFormat="1" ht="30" customHeight="1" x14ac:dyDescent="0.35">
      <c r="A234" s="20" t="str">
        <f>'4.1 MPI Area'!A234</f>
        <v>ᵃUnited Nations, Department of Economic and Social Affairs, Population Division (2024). World Population Prospects 2024, Online Edition.</v>
      </c>
      <c r="H234" s="28"/>
      <c r="I234" s="28"/>
      <c r="J234" s="28"/>
      <c r="K234" s="28"/>
      <c r="L234" s="28"/>
      <c r="M234" s="28"/>
      <c r="AA234" s="44"/>
      <c r="AB234" s="44"/>
    </row>
    <row r="235" spans="1:34" s="20" customFormat="1" ht="30" customHeight="1" x14ac:dyDescent="0.35">
      <c r="A235" s="20" t="str">
        <f>'4.1 MPI Area'!A235</f>
        <v xml:space="preserve">ᵇOwn calculations based on data in sheet 4.1. This was computed by multiplying the headcount (column J) by population size of area for 2022 (column R), and rounding to the nearest thousand. </v>
      </c>
      <c r="H235" s="28"/>
      <c r="I235" s="28"/>
      <c r="J235" s="28"/>
      <c r="K235" s="28"/>
      <c r="L235" s="28"/>
      <c r="M235" s="28"/>
      <c r="AA235" s="44"/>
      <c r="AB235" s="44"/>
    </row>
    <row r="236" spans="1:34" s="11" customFormat="1" ht="30" customHeight="1" x14ac:dyDescent="0.35">
      <c r="A236" s="11" t="str">
        <f>'4.1 MPI Area'!A236</f>
        <v>The sample for Argentina MICS 2019-2020 was designed to be self-weighting within urban areas. The survey did not cover rural areas mainly due to the cost, as well as the low share of rural population in Argentina (9% of the total population).</v>
      </c>
      <c r="H236" s="24"/>
      <c r="I236" s="24"/>
      <c r="J236" s="24"/>
      <c r="K236" s="24"/>
      <c r="L236" s="24"/>
      <c r="M236" s="24"/>
      <c r="AA236" s="40"/>
      <c r="AB236" s="40"/>
    </row>
    <row r="237" spans="1:34" s="11" customFormat="1" ht="30" customHeight="1" x14ac:dyDescent="0.35">
      <c r="A237" s="11" t="str">
        <f>'4.1 MPI Area'!A237</f>
        <v xml:space="preserve">The sample for the State of Palestine MICS 2019-2020 was designed to be self-weighting within urban, rural and camp areas. The MPI estimation at the area level in this country is based on these three categories. </v>
      </c>
      <c r="H237" s="24"/>
      <c r="I237" s="24"/>
      <c r="J237" s="24"/>
      <c r="K237" s="24"/>
      <c r="L237" s="24"/>
      <c r="M237" s="24"/>
      <c r="AA237" s="40"/>
      <c r="AB237" s="40"/>
    </row>
    <row r="238" spans="1:34" s="11" customFormat="1" ht="30" customHeight="1" x14ac:dyDescent="0.35">
      <c r="A238" s="11" t="str">
        <f>'4.1 MPI Area'!A238</f>
        <v>Tables 4.1 - 4.6 updated on 04 July 2024.</v>
      </c>
      <c r="H238" s="24"/>
      <c r="I238" s="24"/>
      <c r="J238" s="24"/>
      <c r="K238" s="24"/>
      <c r="L238" s="24"/>
      <c r="M238" s="24"/>
      <c r="AA238" s="40"/>
      <c r="AB238" s="40"/>
    </row>
    <row r="239" spans="1:34" ht="20.5" x14ac:dyDescent="0.35">
      <c r="A239" s="11"/>
    </row>
  </sheetData>
  <autoFilter ref="A9:AC9" xr:uid="{00000000-0009-0000-0000-000002000000}">
    <sortState xmlns:xlrd2="http://schemas.microsoft.com/office/spreadsheetml/2017/richdata2" ref="A10:AC12">
      <sortCondition ref="C9"/>
    </sortState>
  </autoFilter>
  <sortState xmlns:xlrd2="http://schemas.microsoft.com/office/spreadsheetml/2017/richdata2" ref="A10:AD231">
    <sortCondition ref="C10:C231"/>
    <sortCondition ref="G10:G231" customList="Rural,Urban,Camp"/>
  </sortState>
  <mergeCells count="26">
    <mergeCell ref="AB6:AB7"/>
    <mergeCell ref="AD6:AD8"/>
    <mergeCell ref="J5:L6"/>
    <mergeCell ref="M5:V5"/>
    <mergeCell ref="M6:N6"/>
    <mergeCell ref="O6:P6"/>
    <mergeCell ref="Q6:V6"/>
    <mergeCell ref="AC6:AC8"/>
    <mergeCell ref="W5:Y5"/>
    <mergeCell ref="W6:W7"/>
    <mergeCell ref="X6:X7"/>
    <mergeCell ref="Y6:Y7"/>
    <mergeCell ref="Z6:Z7"/>
    <mergeCell ref="AA6:AA7"/>
    <mergeCell ref="AC5:AD5"/>
    <mergeCell ref="Z5:AB5"/>
    <mergeCell ref="A5:A8"/>
    <mergeCell ref="B5:B8"/>
    <mergeCell ref="C5:C8"/>
    <mergeCell ref="D5:D8"/>
    <mergeCell ref="E5:F6"/>
    <mergeCell ref="G5:G8"/>
    <mergeCell ref="H5:H7"/>
    <mergeCell ref="I5:I7"/>
    <mergeCell ref="E7:E8"/>
    <mergeCell ref="F7:F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39"/>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8" width="13.26953125" style="23" customWidth="1"/>
    <col min="9" max="17" width="12.7265625" style="23" customWidth="1"/>
    <col min="18" max="24" width="12.7265625" customWidth="1"/>
  </cols>
  <sheetData>
    <row r="1" spans="1:24" s="2" customFormat="1" ht="21" customHeight="1" x14ac:dyDescent="0.35">
      <c r="A1" s="3" t="s">
        <v>72</v>
      </c>
      <c r="B1" s="3"/>
      <c r="C1" s="3"/>
      <c r="D1" s="3"/>
      <c r="H1" s="22"/>
      <c r="I1" s="22"/>
      <c r="J1" s="22"/>
      <c r="K1" s="22"/>
      <c r="L1" s="22"/>
      <c r="M1" s="22"/>
      <c r="N1" s="22"/>
      <c r="O1" s="22"/>
      <c r="P1" s="22"/>
      <c r="Q1" s="22"/>
    </row>
    <row r="2" spans="1:24" s="2" customFormat="1" ht="21" customHeight="1" x14ac:dyDescent="0.35">
      <c r="A2" s="2" t="s">
        <v>54</v>
      </c>
      <c r="H2" s="22"/>
      <c r="I2" s="22"/>
      <c r="J2" s="22"/>
      <c r="K2" s="22"/>
      <c r="L2" s="22"/>
      <c r="M2" s="22"/>
      <c r="N2" s="22"/>
      <c r="O2" s="22"/>
      <c r="P2" s="22"/>
      <c r="Q2" s="22"/>
    </row>
    <row r="3" spans="1:24" s="2" customFormat="1" ht="21" customHeight="1" x14ac:dyDescent="0.35">
      <c r="A3" s="2" t="str">
        <f>'4.1 MPI Area'!A3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row>
    <row r="4" spans="1:24" x14ac:dyDescent="0.35">
      <c r="R4" s="19"/>
      <c r="S4" s="19"/>
      <c r="T4" s="19"/>
      <c r="U4" s="19"/>
      <c r="V4" s="19"/>
    </row>
    <row r="5" spans="1:24" ht="30" customHeight="1" x14ac:dyDescent="0.35">
      <c r="A5" s="57" t="s">
        <v>0</v>
      </c>
      <c r="B5" s="57" t="s">
        <v>1</v>
      </c>
      <c r="C5" s="60" t="s">
        <v>2</v>
      </c>
      <c r="D5" s="60" t="s">
        <v>3</v>
      </c>
      <c r="E5" s="60" t="s">
        <v>4</v>
      </c>
      <c r="F5" s="60"/>
      <c r="G5" s="55" t="s">
        <v>44</v>
      </c>
      <c r="H5" s="55" t="s">
        <v>42</v>
      </c>
      <c r="I5" s="64" t="s">
        <v>7</v>
      </c>
      <c r="J5" s="65"/>
      <c r="K5" s="65"/>
      <c r="L5" s="65"/>
      <c r="M5" s="64" t="s">
        <v>52</v>
      </c>
      <c r="N5" s="64"/>
      <c r="O5" s="64"/>
      <c r="P5" s="64"/>
      <c r="Q5" s="55" t="s">
        <v>9</v>
      </c>
      <c r="R5" s="62" t="s">
        <v>43</v>
      </c>
      <c r="S5" s="62"/>
      <c r="T5" s="62"/>
      <c r="U5" s="64" t="str">
        <f>T6</f>
        <v>Population 2022</v>
      </c>
      <c r="V5" s="64"/>
      <c r="W5" s="64" t="s">
        <v>49</v>
      </c>
      <c r="X5" s="64"/>
    </row>
    <row r="6" spans="1:24" ht="30" customHeight="1" x14ac:dyDescent="0.35">
      <c r="A6" s="58"/>
      <c r="B6" s="58"/>
      <c r="C6" s="61"/>
      <c r="D6" s="61"/>
      <c r="E6" s="62"/>
      <c r="F6" s="62"/>
      <c r="G6" s="63"/>
      <c r="H6" s="63"/>
      <c r="I6" s="55" t="s">
        <v>34</v>
      </c>
      <c r="J6" s="55" t="s">
        <v>35</v>
      </c>
      <c r="K6" s="55" t="s">
        <v>36</v>
      </c>
      <c r="L6" s="55" t="s">
        <v>37</v>
      </c>
      <c r="M6" s="55" t="s">
        <v>34</v>
      </c>
      <c r="N6" s="55" t="s">
        <v>35</v>
      </c>
      <c r="O6" s="55" t="s">
        <v>36</v>
      </c>
      <c r="P6" s="55" t="s">
        <v>37</v>
      </c>
      <c r="Q6" s="63"/>
      <c r="R6" s="55" t="s">
        <v>10</v>
      </c>
      <c r="S6" s="55" t="str">
        <f>'4.1 MPI Area'!O6:O7</f>
        <v>Population 2021</v>
      </c>
      <c r="T6" s="55" t="str">
        <f>'4.1 MPI Area'!P6:P7</f>
        <v>Population 2022</v>
      </c>
      <c r="U6" s="63" t="s">
        <v>51</v>
      </c>
      <c r="V6" s="63" t="s">
        <v>48</v>
      </c>
      <c r="W6" s="63" t="s">
        <v>39</v>
      </c>
      <c r="X6" s="63" t="s">
        <v>11</v>
      </c>
    </row>
    <row r="7" spans="1:24" ht="30" customHeight="1" x14ac:dyDescent="0.35">
      <c r="A7" s="58"/>
      <c r="B7" s="58"/>
      <c r="C7" s="61"/>
      <c r="D7" s="61"/>
      <c r="E7" s="61" t="s">
        <v>5</v>
      </c>
      <c r="F7" s="61" t="s">
        <v>6</v>
      </c>
      <c r="G7" s="63"/>
      <c r="H7" s="56"/>
      <c r="I7" s="56"/>
      <c r="J7" s="56"/>
      <c r="K7" s="56"/>
      <c r="L7" s="56"/>
      <c r="M7" s="56"/>
      <c r="N7" s="56"/>
      <c r="O7" s="56"/>
      <c r="P7" s="56"/>
      <c r="Q7" s="56"/>
      <c r="R7" s="56"/>
      <c r="S7" s="56"/>
      <c r="T7" s="56"/>
      <c r="U7" s="56"/>
      <c r="V7" s="56"/>
      <c r="W7" s="63"/>
      <c r="X7" s="63"/>
    </row>
    <row r="8" spans="1:24" ht="30" customHeight="1" x14ac:dyDescent="0.35">
      <c r="A8" s="59"/>
      <c r="B8" s="59"/>
      <c r="C8" s="62"/>
      <c r="D8" s="62"/>
      <c r="E8" s="62"/>
      <c r="F8" s="62"/>
      <c r="G8" s="56"/>
      <c r="H8" s="8" t="s">
        <v>33</v>
      </c>
      <c r="I8" s="8" t="s">
        <v>33</v>
      </c>
      <c r="J8" s="8" t="s">
        <v>33</v>
      </c>
      <c r="K8" s="8" t="s">
        <v>33</v>
      </c>
      <c r="L8" s="8" t="s">
        <v>33</v>
      </c>
      <c r="M8" s="8" t="s">
        <v>12</v>
      </c>
      <c r="N8" s="8" t="s">
        <v>12</v>
      </c>
      <c r="O8" s="8" t="s">
        <v>12</v>
      </c>
      <c r="P8" s="8" t="s">
        <v>12</v>
      </c>
      <c r="Q8" s="8" t="s">
        <v>12</v>
      </c>
      <c r="R8" s="9" t="s">
        <v>14</v>
      </c>
      <c r="S8" s="9" t="s">
        <v>14</v>
      </c>
      <c r="T8" s="9" t="s">
        <v>14</v>
      </c>
      <c r="U8" s="8" t="s">
        <v>12</v>
      </c>
      <c r="V8" s="9" t="s">
        <v>14</v>
      </c>
      <c r="W8" s="56"/>
      <c r="X8" s="56"/>
    </row>
    <row r="9" spans="1:24" x14ac:dyDescent="0.35">
      <c r="G9" s="4"/>
      <c r="H9" s="27"/>
      <c r="R9" s="4"/>
      <c r="S9" s="4"/>
      <c r="T9" s="4"/>
      <c r="U9" s="4"/>
      <c r="V9" s="4"/>
      <c r="W9" s="4"/>
      <c r="X9" s="4"/>
    </row>
    <row r="10" spans="1:24" x14ac:dyDescent="0.35">
      <c r="A10" s="46">
        <v>4</v>
      </c>
      <c r="B10" s="46" t="s">
        <v>297</v>
      </c>
      <c r="C10" s="46" t="s">
        <v>298</v>
      </c>
      <c r="D10" s="46" t="s">
        <v>126</v>
      </c>
      <c r="E10" s="46" t="s">
        <v>80</v>
      </c>
      <c r="F10" s="46" t="s">
        <v>345</v>
      </c>
      <c r="G10" s="46" t="s">
        <v>84</v>
      </c>
      <c r="H10" s="47">
        <v>0.36030531890498368</v>
      </c>
      <c r="I10" s="47">
        <v>0.42598463841143203</v>
      </c>
      <c r="J10" s="47">
        <v>6.6982467453764001E-3</v>
      </c>
      <c r="K10" s="47">
        <v>0.41289399722392067</v>
      </c>
      <c r="L10" s="47">
        <v>0.43917985070669929</v>
      </c>
      <c r="M10" s="48">
        <v>75.068867521834562</v>
      </c>
      <c r="N10" s="48">
        <v>0.90225996044109003</v>
      </c>
      <c r="O10" s="48">
        <v>73.256468778502963</v>
      </c>
      <c r="P10" s="48">
        <v>76.797343471264469</v>
      </c>
      <c r="Q10" s="48">
        <v>56.745845844488066</v>
      </c>
      <c r="R10" s="49">
        <v>41454.760999999999</v>
      </c>
      <c r="S10" s="49">
        <v>40000.411999999997</v>
      </c>
      <c r="T10" s="49">
        <v>40578.841999999997</v>
      </c>
      <c r="U10" s="48">
        <v>74.767236243524479</v>
      </c>
      <c r="V10" s="49">
        <v>30339.677734375</v>
      </c>
      <c r="W10" s="46">
        <v>9</v>
      </c>
      <c r="X10" s="46" t="s">
        <v>94</v>
      </c>
    </row>
    <row r="11" spans="1:24" x14ac:dyDescent="0.35">
      <c r="A11" s="46">
        <v>4</v>
      </c>
      <c r="B11" s="46" t="s">
        <v>297</v>
      </c>
      <c r="C11" s="46" t="s">
        <v>298</v>
      </c>
      <c r="D11" s="46" t="s">
        <v>126</v>
      </c>
      <c r="E11" s="46" t="s">
        <v>80</v>
      </c>
      <c r="F11" s="46" t="s">
        <v>345</v>
      </c>
      <c r="G11" s="46" t="s">
        <v>82</v>
      </c>
      <c r="H11" s="47">
        <v>0.36030531890498368</v>
      </c>
      <c r="I11" s="47">
        <v>0.16569083888812899</v>
      </c>
      <c r="J11" s="47">
        <v>8.2322890609641004E-3</v>
      </c>
      <c r="K11" s="47">
        <v>0.15015881758782099</v>
      </c>
      <c r="L11" s="47">
        <v>0.18248447092082351</v>
      </c>
      <c r="M11" s="48">
        <v>34.700647860477901</v>
      </c>
      <c r="N11" s="48">
        <v>1.6122194515443802</v>
      </c>
      <c r="O11" s="48">
        <v>31.607631792367521</v>
      </c>
      <c r="P11" s="48">
        <v>37.928482601712837</v>
      </c>
      <c r="Q11" s="48">
        <v>47.748629810696301</v>
      </c>
      <c r="R11" s="49">
        <v>41454.760999999999</v>
      </c>
      <c r="S11" s="49">
        <v>40000.411999999997</v>
      </c>
      <c r="T11" s="49">
        <v>40578.841999999997</v>
      </c>
      <c r="U11" s="48">
        <v>25.23276375648565</v>
      </c>
      <c r="V11" s="49">
        <v>10239.1630859375</v>
      </c>
      <c r="W11" s="46">
        <v>9</v>
      </c>
      <c r="X11" s="46" t="s">
        <v>94</v>
      </c>
    </row>
    <row r="12" spans="1:24" x14ac:dyDescent="0.35">
      <c r="A12" s="46">
        <v>8</v>
      </c>
      <c r="B12" s="46" t="s">
        <v>130</v>
      </c>
      <c r="C12" s="46" t="s">
        <v>131</v>
      </c>
      <c r="D12" s="46" t="s">
        <v>79</v>
      </c>
      <c r="E12" s="46" t="s">
        <v>87</v>
      </c>
      <c r="F12" s="46" t="s">
        <v>110</v>
      </c>
      <c r="G12" s="46" t="s">
        <v>84</v>
      </c>
      <c r="H12" s="47">
        <v>2.7478785548485001E-3</v>
      </c>
      <c r="I12" s="47">
        <v>2.7966847348741999E-3</v>
      </c>
      <c r="J12" s="47">
        <v>5.6605525692120001E-4</v>
      </c>
      <c r="K12" s="47">
        <v>1.8791934244495E-3</v>
      </c>
      <c r="L12" s="47">
        <v>4.1602619203316999E-3</v>
      </c>
      <c r="M12" s="48">
        <v>0.69473752606205008</v>
      </c>
      <c r="N12" s="48">
        <v>0.13485398989236</v>
      </c>
      <c r="O12" s="48">
        <v>0.47436291973516004</v>
      </c>
      <c r="P12" s="48">
        <v>1.01644589122901</v>
      </c>
      <c r="Q12" s="48">
        <v>40.2552709470949</v>
      </c>
      <c r="R12" s="49">
        <v>2894.2310000000002</v>
      </c>
      <c r="S12" s="49">
        <v>2849.6354999999999</v>
      </c>
      <c r="T12" s="49">
        <v>2827.6080000000002</v>
      </c>
      <c r="U12" s="48">
        <v>41.640169513182016</v>
      </c>
      <c r="V12" s="49">
        <v>1177.4207763671875</v>
      </c>
      <c r="W12" s="46">
        <v>10</v>
      </c>
      <c r="X12" s="46" t="s">
        <v>83</v>
      </c>
    </row>
    <row r="13" spans="1:24" x14ac:dyDescent="0.35">
      <c r="A13" s="46">
        <v>8</v>
      </c>
      <c r="B13" s="46" t="s">
        <v>130</v>
      </c>
      <c r="C13" s="46" t="s">
        <v>131</v>
      </c>
      <c r="D13" s="46" t="s">
        <v>79</v>
      </c>
      <c r="E13" s="46" t="s">
        <v>87</v>
      </c>
      <c r="F13" s="46" t="s">
        <v>110</v>
      </c>
      <c r="G13" s="46" t="s">
        <v>82</v>
      </c>
      <c r="H13" s="47">
        <v>2.7478785548485001E-3</v>
      </c>
      <c r="I13" s="47">
        <v>2.7130549854067999E-3</v>
      </c>
      <c r="J13" s="47">
        <v>8.5119301103320005E-4</v>
      </c>
      <c r="K13" s="47">
        <v>1.4647038156396001E-3</v>
      </c>
      <c r="L13" s="47">
        <v>5.0200134035925997E-3</v>
      </c>
      <c r="M13" s="48">
        <v>0.70985712116989996</v>
      </c>
      <c r="N13" s="48">
        <v>0.22180741398127998</v>
      </c>
      <c r="O13" s="48">
        <v>0.38392791864407</v>
      </c>
      <c r="P13" s="48">
        <v>1.30884306006643</v>
      </c>
      <c r="Q13" s="48">
        <v>38.219733302603807</v>
      </c>
      <c r="R13" s="49">
        <v>2894.2310000000002</v>
      </c>
      <c r="S13" s="49">
        <v>2849.6354999999999</v>
      </c>
      <c r="T13" s="49">
        <v>2827.6080000000002</v>
      </c>
      <c r="U13" s="48">
        <v>58.359830486817465</v>
      </c>
      <c r="V13" s="49">
        <v>1650.187255859375</v>
      </c>
      <c r="W13" s="46">
        <v>10</v>
      </c>
      <c r="X13" s="46" t="s">
        <v>83</v>
      </c>
    </row>
    <row r="14" spans="1:24" x14ac:dyDescent="0.35">
      <c r="A14" s="46">
        <v>12</v>
      </c>
      <c r="B14" s="46" t="s">
        <v>140</v>
      </c>
      <c r="C14" s="46" t="s">
        <v>141</v>
      </c>
      <c r="D14" s="46" t="s">
        <v>109</v>
      </c>
      <c r="E14" s="46" t="s">
        <v>80</v>
      </c>
      <c r="F14" s="46" t="s">
        <v>100</v>
      </c>
      <c r="G14" s="46" t="s">
        <v>84</v>
      </c>
      <c r="H14" s="47">
        <v>5.4090931224496002E-3</v>
      </c>
      <c r="I14" s="47">
        <v>1.06660004955768E-2</v>
      </c>
      <c r="J14" s="47">
        <v>1.7165170849215E-3</v>
      </c>
      <c r="K14" s="47">
        <v>7.7744550029602002E-3</v>
      </c>
      <c r="L14" s="47">
        <v>1.4617152508259601E-2</v>
      </c>
      <c r="M14" s="48">
        <v>2.6437001910673898</v>
      </c>
      <c r="N14" s="48">
        <v>0.38259515887293</v>
      </c>
      <c r="O14" s="48">
        <v>1.9882542974033399</v>
      </c>
      <c r="P14" s="48">
        <v>3.5074872162021502</v>
      </c>
      <c r="Q14" s="48">
        <v>40.344970021999423</v>
      </c>
      <c r="R14" s="49">
        <v>43294.546000000002</v>
      </c>
      <c r="S14" s="49">
        <v>44761.099000000002</v>
      </c>
      <c r="T14" s="49">
        <v>45477.389499999997</v>
      </c>
      <c r="U14" s="48">
        <v>36.903805858558819</v>
      </c>
      <c r="V14" s="49">
        <v>16782.88671875</v>
      </c>
      <c r="W14" s="46">
        <v>10</v>
      </c>
      <c r="X14" s="46" t="s">
        <v>83</v>
      </c>
    </row>
    <row r="15" spans="1:24" x14ac:dyDescent="0.35">
      <c r="A15" s="46">
        <v>12</v>
      </c>
      <c r="B15" s="46" t="s">
        <v>140</v>
      </c>
      <c r="C15" s="46" t="s">
        <v>141</v>
      </c>
      <c r="D15" s="46" t="s">
        <v>109</v>
      </c>
      <c r="E15" s="46" t="s">
        <v>80</v>
      </c>
      <c r="F15" s="46" t="s">
        <v>100</v>
      </c>
      <c r="G15" s="46" t="s">
        <v>82</v>
      </c>
      <c r="H15" s="47">
        <v>5.4090931224496002E-3</v>
      </c>
      <c r="I15" s="47">
        <v>2.3344244874535002E-3</v>
      </c>
      <c r="J15" s="47">
        <v>3.076310078927E-4</v>
      </c>
      <c r="K15" s="47">
        <v>1.8024672639582E-3</v>
      </c>
      <c r="L15" s="47">
        <v>3.0229013507636999E-3</v>
      </c>
      <c r="M15" s="48">
        <v>0.64220821807760997</v>
      </c>
      <c r="N15" s="48">
        <v>8.186147308069E-2</v>
      </c>
      <c r="O15" s="48">
        <v>0.50001984531052002</v>
      </c>
      <c r="P15" s="48">
        <v>0.82449500553973998</v>
      </c>
      <c r="Q15" s="48">
        <v>36.349962858484901</v>
      </c>
      <c r="R15" s="49">
        <v>43294.546000000002</v>
      </c>
      <c r="S15" s="49">
        <v>44761.099000000002</v>
      </c>
      <c r="T15" s="49">
        <v>45477.389499999997</v>
      </c>
      <c r="U15" s="48">
        <v>63.0961941414403</v>
      </c>
      <c r="V15" s="49">
        <v>28694.501953125</v>
      </c>
      <c r="W15" s="46">
        <v>10</v>
      </c>
      <c r="X15" s="46" t="s">
        <v>83</v>
      </c>
    </row>
    <row r="16" spans="1:24" x14ac:dyDescent="0.35">
      <c r="A16" s="46">
        <v>24</v>
      </c>
      <c r="B16" s="46" t="s">
        <v>303</v>
      </c>
      <c r="C16" s="46" t="s">
        <v>304</v>
      </c>
      <c r="D16" s="46" t="s">
        <v>205</v>
      </c>
      <c r="E16" s="46" t="s">
        <v>87</v>
      </c>
      <c r="F16" s="46" t="s">
        <v>88</v>
      </c>
      <c r="G16" s="46" t="s">
        <v>84</v>
      </c>
      <c r="H16" s="47">
        <v>0.28243504758584909</v>
      </c>
      <c r="I16" s="47">
        <v>0.52255627257202286</v>
      </c>
      <c r="J16" s="47">
        <v>1.10830425698243E-2</v>
      </c>
      <c r="K16" s="47">
        <v>0.50076011005152243</v>
      </c>
      <c r="L16" s="47">
        <v>0.54426687053770062</v>
      </c>
      <c r="M16" s="48">
        <v>88.172153164868774</v>
      </c>
      <c r="N16" s="48">
        <v>1.47921000258872</v>
      </c>
      <c r="O16" s="48">
        <v>84.944627214755499</v>
      </c>
      <c r="P16" s="48">
        <v>90.78284903975144</v>
      </c>
      <c r="Q16" s="48">
        <v>59.26545443377352</v>
      </c>
      <c r="R16" s="49">
        <v>29183.07</v>
      </c>
      <c r="S16" s="49">
        <v>34532.428999999996</v>
      </c>
      <c r="T16" s="49">
        <v>35635.029000000002</v>
      </c>
      <c r="U16" s="48">
        <v>36.482189791286551</v>
      </c>
      <c r="V16" s="49">
        <v>13000.4384765625</v>
      </c>
      <c r="W16" s="46">
        <v>10</v>
      </c>
      <c r="X16" s="46" t="s">
        <v>83</v>
      </c>
    </row>
    <row r="17" spans="1:24" x14ac:dyDescent="0.35">
      <c r="A17" s="46">
        <v>24</v>
      </c>
      <c r="B17" s="46" t="s">
        <v>303</v>
      </c>
      <c r="C17" s="46" t="s">
        <v>304</v>
      </c>
      <c r="D17" s="46" t="s">
        <v>205</v>
      </c>
      <c r="E17" s="46" t="s">
        <v>87</v>
      </c>
      <c r="F17" s="46" t="s">
        <v>88</v>
      </c>
      <c r="G17" s="46" t="s">
        <v>82</v>
      </c>
      <c r="H17" s="47">
        <v>0.28243504758584909</v>
      </c>
      <c r="I17" s="47">
        <v>0.1445186415561574</v>
      </c>
      <c r="J17" s="47">
        <v>7.6641862854679001E-3</v>
      </c>
      <c r="K17" s="47">
        <v>0.13010768852787821</v>
      </c>
      <c r="L17" s="47">
        <v>0.16023176436742351</v>
      </c>
      <c r="M17" s="48">
        <v>29.813653087926422</v>
      </c>
      <c r="N17" s="48">
        <v>1.4828283569194001</v>
      </c>
      <c r="O17" s="48">
        <v>26.985400842443092</v>
      </c>
      <c r="P17" s="48">
        <v>32.805145067734529</v>
      </c>
      <c r="Q17" s="48">
        <v>48.473979733360103</v>
      </c>
      <c r="R17" s="49">
        <v>29183.07</v>
      </c>
      <c r="S17" s="49">
        <v>34532.428999999996</v>
      </c>
      <c r="T17" s="49">
        <v>35635.029000000002</v>
      </c>
      <c r="U17" s="48">
        <v>63.517810208712831</v>
      </c>
      <c r="V17" s="49">
        <v>22634.58984375</v>
      </c>
      <c r="W17" s="46">
        <v>10</v>
      </c>
      <c r="X17" s="46" t="s">
        <v>83</v>
      </c>
    </row>
    <row r="18" spans="1:24" x14ac:dyDescent="0.35">
      <c r="A18" s="46">
        <v>32</v>
      </c>
      <c r="B18" s="46" t="s">
        <v>103</v>
      </c>
      <c r="C18" s="46" t="s">
        <v>104</v>
      </c>
      <c r="D18" s="46" t="s">
        <v>105</v>
      </c>
      <c r="E18" s="46" t="s">
        <v>80</v>
      </c>
      <c r="F18" s="46" t="s">
        <v>106</v>
      </c>
      <c r="G18" s="46" t="s">
        <v>82</v>
      </c>
      <c r="H18" s="47">
        <v>1.4692951081311E-3</v>
      </c>
      <c r="I18" s="47">
        <v>1.4692951081311E-3</v>
      </c>
      <c r="J18" s="47">
        <v>2.6776107980170001E-4</v>
      </c>
      <c r="K18" s="47">
        <v>1.0274237892409E-3</v>
      </c>
      <c r="L18" s="47">
        <v>2.100805463819E-3</v>
      </c>
      <c r="M18" s="48">
        <v>0.43232333482193996</v>
      </c>
      <c r="N18" s="48">
        <v>7.9639077663330005E-2</v>
      </c>
      <c r="O18" s="48">
        <v>0.30108802772722998</v>
      </c>
      <c r="P18" s="48">
        <v>0.62040425239401997</v>
      </c>
      <c r="Q18" s="48">
        <v>33.986023649088779</v>
      </c>
      <c r="R18" s="49">
        <v>45191.964500000002</v>
      </c>
      <c r="S18" s="49">
        <v>45312.281499999997</v>
      </c>
      <c r="T18" s="49">
        <v>45407.904000000002</v>
      </c>
      <c r="U18" s="48">
        <v>100</v>
      </c>
      <c r="V18" s="49">
        <v>45407.90234375</v>
      </c>
      <c r="W18" s="46">
        <v>10</v>
      </c>
      <c r="X18" s="46" t="s">
        <v>83</v>
      </c>
    </row>
    <row r="19" spans="1:24" x14ac:dyDescent="0.35">
      <c r="A19" s="46">
        <v>51</v>
      </c>
      <c r="B19" s="46" t="s">
        <v>85</v>
      </c>
      <c r="C19" s="46" t="s">
        <v>86</v>
      </c>
      <c r="D19" s="46" t="s">
        <v>79</v>
      </c>
      <c r="E19" s="46" t="s">
        <v>87</v>
      </c>
      <c r="F19" s="46" t="s">
        <v>88</v>
      </c>
      <c r="G19" s="46" t="s">
        <v>84</v>
      </c>
      <c r="H19" s="47">
        <v>6.9006900785740003E-4</v>
      </c>
      <c r="I19" s="47">
        <v>1.6544466385493999E-3</v>
      </c>
      <c r="J19" s="47">
        <v>5.8051710718800002E-4</v>
      </c>
      <c r="K19" s="47">
        <v>8.290857657847E-4</v>
      </c>
      <c r="L19" s="47">
        <v>3.2987475522311999E-3</v>
      </c>
      <c r="M19" s="48">
        <v>0.45685344456179</v>
      </c>
      <c r="N19" s="48">
        <v>0.16147832321250999</v>
      </c>
      <c r="O19" s="48">
        <v>0.2276529629781</v>
      </c>
      <c r="P19" s="48">
        <v>0.91469688878653999</v>
      </c>
      <c r="Q19" s="48">
        <v>36.213946906678999</v>
      </c>
      <c r="R19" s="49">
        <v>2918.7925</v>
      </c>
      <c r="S19" s="49">
        <v>2870.3485000000001</v>
      </c>
      <c r="T19" s="49">
        <v>2880.8744999999999</v>
      </c>
      <c r="U19" s="48">
        <v>41.709958591496886</v>
      </c>
      <c r="V19" s="49">
        <v>1201.611572265625</v>
      </c>
      <c r="W19" s="46">
        <v>10</v>
      </c>
      <c r="X19" s="46" t="s">
        <v>83</v>
      </c>
    </row>
    <row r="20" spans="1:24" x14ac:dyDescent="0.35">
      <c r="A20" s="46">
        <v>51</v>
      </c>
      <c r="B20" s="46" t="s">
        <v>85</v>
      </c>
      <c r="C20" s="46" t="s">
        <v>86</v>
      </c>
      <c r="D20" s="46" t="s">
        <v>79</v>
      </c>
      <c r="E20" s="46" t="s">
        <v>87</v>
      </c>
      <c r="F20" s="46" t="s">
        <v>88</v>
      </c>
      <c r="G20" s="46" t="s">
        <v>82</v>
      </c>
      <c r="H20" s="47">
        <v>6.9006900785740003E-4</v>
      </c>
      <c r="I20" s="47">
        <v>0</v>
      </c>
      <c r="J20" s="47"/>
      <c r="K20" s="47"/>
      <c r="L20" s="47"/>
      <c r="M20" s="48">
        <v>0</v>
      </c>
      <c r="N20" s="48"/>
      <c r="O20" s="48"/>
      <c r="P20" s="48"/>
      <c r="Q20" s="48"/>
      <c r="R20" s="49">
        <v>2918.7925</v>
      </c>
      <c r="S20" s="49">
        <v>2870.3485000000001</v>
      </c>
      <c r="T20" s="49">
        <v>2880.8744999999999</v>
      </c>
      <c r="U20" s="48">
        <v>58.290041408503072</v>
      </c>
      <c r="V20" s="49">
        <v>1679.262939453125</v>
      </c>
      <c r="W20" s="46">
        <v>10</v>
      </c>
      <c r="X20" s="46" t="s">
        <v>83</v>
      </c>
    </row>
    <row r="21" spans="1:24" x14ac:dyDescent="0.35">
      <c r="A21" s="46">
        <v>50</v>
      </c>
      <c r="B21" s="46" t="s">
        <v>245</v>
      </c>
      <c r="C21" s="46" t="s">
        <v>246</v>
      </c>
      <c r="D21" s="46" t="s">
        <v>126</v>
      </c>
      <c r="E21" s="46" t="s">
        <v>80</v>
      </c>
      <c r="F21" s="46" t="s">
        <v>81</v>
      </c>
      <c r="G21" s="46" t="s">
        <v>84</v>
      </c>
      <c r="H21" s="47">
        <v>0.10406026630943251</v>
      </c>
      <c r="I21" s="47">
        <v>0.1160719269343361</v>
      </c>
      <c r="J21" s="47">
        <v>1.7629134799903E-3</v>
      </c>
      <c r="K21" s="47">
        <v>0.1126597845504929</v>
      </c>
      <c r="L21" s="47">
        <v>0.1195734872245918</v>
      </c>
      <c r="M21" s="48">
        <v>27.424521144518199</v>
      </c>
      <c r="N21" s="48">
        <v>0.37057682513142998</v>
      </c>
      <c r="O21" s="48">
        <v>26.703938171537871</v>
      </c>
      <c r="P21" s="48">
        <v>28.157078794484402</v>
      </c>
      <c r="Q21" s="48">
        <v>42.324139890237369</v>
      </c>
      <c r="R21" s="49">
        <v>164913.05499999999</v>
      </c>
      <c r="S21" s="49">
        <v>167658.85449999999</v>
      </c>
      <c r="T21" s="49">
        <v>169384.89749999999</v>
      </c>
      <c r="U21" s="48">
        <v>78.429272966684906</v>
      </c>
      <c r="V21" s="49">
        <v>132847.34375</v>
      </c>
      <c r="W21" s="46">
        <v>10</v>
      </c>
      <c r="X21" s="46" t="s">
        <v>83</v>
      </c>
    </row>
    <row r="22" spans="1:24" x14ac:dyDescent="0.35">
      <c r="A22" s="46">
        <v>50</v>
      </c>
      <c r="B22" s="46" t="s">
        <v>245</v>
      </c>
      <c r="C22" s="46" t="s">
        <v>246</v>
      </c>
      <c r="D22" s="46" t="s">
        <v>126</v>
      </c>
      <c r="E22" s="46" t="s">
        <v>80</v>
      </c>
      <c r="F22" s="46" t="s">
        <v>81</v>
      </c>
      <c r="G22" s="46" t="s">
        <v>82</v>
      </c>
      <c r="H22" s="47">
        <v>0.10406026630943251</v>
      </c>
      <c r="I22" s="47">
        <v>6.0386921017045403E-2</v>
      </c>
      <c r="J22" s="47">
        <v>2.7718551008893001E-3</v>
      </c>
      <c r="K22" s="47">
        <v>5.5175485717857999E-2</v>
      </c>
      <c r="L22" s="47">
        <v>6.6056173179148997E-2</v>
      </c>
      <c r="M22" s="48">
        <v>14.518382531736959</v>
      </c>
      <c r="N22" s="48">
        <v>0.62970909212427006</v>
      </c>
      <c r="O22" s="48">
        <v>13.326739387639641</v>
      </c>
      <c r="P22" s="48">
        <v>15.797158786970931</v>
      </c>
      <c r="Q22" s="48">
        <v>41.593421915313598</v>
      </c>
      <c r="R22" s="49">
        <v>164913.05499999999</v>
      </c>
      <c r="S22" s="49">
        <v>167658.85449999999</v>
      </c>
      <c r="T22" s="49">
        <v>169384.89749999999</v>
      </c>
      <c r="U22" s="48">
        <v>21.57072703331675</v>
      </c>
      <c r="V22" s="49">
        <v>36537.5546875</v>
      </c>
      <c r="W22" s="46">
        <v>10</v>
      </c>
      <c r="X22" s="46" t="s">
        <v>83</v>
      </c>
    </row>
    <row r="23" spans="1:24" x14ac:dyDescent="0.35">
      <c r="A23" s="46">
        <v>52</v>
      </c>
      <c r="B23" s="46" t="s">
        <v>167</v>
      </c>
      <c r="C23" s="46" t="s">
        <v>168</v>
      </c>
      <c r="D23" s="46" t="s">
        <v>105</v>
      </c>
      <c r="E23" s="46" t="s">
        <v>80</v>
      </c>
      <c r="F23" s="46" t="s">
        <v>91</v>
      </c>
      <c r="G23" s="46" t="s">
        <v>84</v>
      </c>
      <c r="H23" s="47">
        <v>8.5288617206524999E-3</v>
      </c>
      <c r="I23" s="47">
        <v>7.7317133354492997E-3</v>
      </c>
      <c r="J23" s="47">
        <v>2.3951692323208999E-3</v>
      </c>
      <c r="K23" s="47">
        <v>4.1810116347910002E-3</v>
      </c>
      <c r="L23" s="47">
        <v>1.42546652143498E-2</v>
      </c>
      <c r="M23" s="48">
        <v>2.2391586164472499</v>
      </c>
      <c r="N23" s="48">
        <v>0.69443361944733994</v>
      </c>
      <c r="O23" s="48">
        <v>1.20716839443364</v>
      </c>
      <c r="P23" s="48">
        <v>4.1166198996990904</v>
      </c>
      <c r="Q23" s="48">
        <v>34.529547298068692</v>
      </c>
      <c r="R23" s="49">
        <v>276.9375</v>
      </c>
      <c r="S23" s="49">
        <v>282.1465</v>
      </c>
      <c r="T23" s="49">
        <v>282.31799999999998</v>
      </c>
      <c r="U23" s="48">
        <v>37.341086067140125</v>
      </c>
      <c r="V23" s="49">
        <v>105.42060852050781</v>
      </c>
      <c r="W23" s="46">
        <v>9</v>
      </c>
      <c r="X23" s="46" t="s">
        <v>20</v>
      </c>
    </row>
    <row r="24" spans="1:24" x14ac:dyDescent="0.35">
      <c r="A24" s="46">
        <v>52</v>
      </c>
      <c r="B24" s="46" t="s">
        <v>167</v>
      </c>
      <c r="C24" s="46" t="s">
        <v>168</v>
      </c>
      <c r="D24" s="46" t="s">
        <v>105</v>
      </c>
      <c r="E24" s="46" t="s">
        <v>80</v>
      </c>
      <c r="F24" s="46" t="s">
        <v>91</v>
      </c>
      <c r="G24" s="46" t="s">
        <v>82</v>
      </c>
      <c r="H24" s="47">
        <v>8.5288617206524999E-3</v>
      </c>
      <c r="I24" s="47">
        <v>9.0039160200622009E-3</v>
      </c>
      <c r="J24" s="47">
        <v>2.0235444780603001E-3</v>
      </c>
      <c r="K24" s="47">
        <v>5.7646922331029997E-3</v>
      </c>
      <c r="L24" s="47">
        <v>1.40375853662196E-2</v>
      </c>
      <c r="M24" s="48">
        <v>2.6416205491037199</v>
      </c>
      <c r="N24" s="48">
        <v>0.59180636036801004</v>
      </c>
      <c r="O24" s="48">
        <v>1.6910449624927499</v>
      </c>
      <c r="P24" s="48">
        <v>4.1042289201314102</v>
      </c>
      <c r="Q24" s="48">
        <v>34.084819725971649</v>
      </c>
      <c r="R24" s="49">
        <v>276.9375</v>
      </c>
      <c r="S24" s="49">
        <v>282.1465</v>
      </c>
      <c r="T24" s="49">
        <v>282.31799999999998</v>
      </c>
      <c r="U24" s="48">
        <v>62.658913932860095</v>
      </c>
      <c r="V24" s="49">
        <v>176.89739990234375</v>
      </c>
      <c r="W24" s="46">
        <v>9</v>
      </c>
      <c r="X24" s="46" t="s">
        <v>20</v>
      </c>
    </row>
    <row r="25" spans="1:24" x14ac:dyDescent="0.35">
      <c r="A25" s="46">
        <v>84</v>
      </c>
      <c r="B25" s="46" t="s">
        <v>191</v>
      </c>
      <c r="C25" s="46" t="s">
        <v>192</v>
      </c>
      <c r="D25" s="46" t="s">
        <v>105</v>
      </c>
      <c r="E25" s="46" t="s">
        <v>80</v>
      </c>
      <c r="F25" s="46" t="s">
        <v>88</v>
      </c>
      <c r="G25" s="46" t="s">
        <v>84</v>
      </c>
      <c r="H25" s="47">
        <v>1.71088313258261E-2</v>
      </c>
      <c r="I25" s="47">
        <v>2.73599920646058E-2</v>
      </c>
      <c r="J25" s="47">
        <v>3.7996805600527999E-3</v>
      </c>
      <c r="K25" s="47">
        <v>2.0803400151166301E-2</v>
      </c>
      <c r="L25" s="47">
        <v>3.5907243666616503E-2</v>
      </c>
      <c r="M25" s="48">
        <v>6.8246255876859605</v>
      </c>
      <c r="N25" s="48">
        <v>0.91997711593810005</v>
      </c>
      <c r="O25" s="48">
        <v>5.2235200784228102</v>
      </c>
      <c r="P25" s="48">
        <v>8.8705662724252399</v>
      </c>
      <c r="Q25" s="48">
        <v>40.090099761623421</v>
      </c>
      <c r="R25" s="49">
        <v>364.70499999999998</v>
      </c>
      <c r="S25" s="49">
        <v>395.34649999999999</v>
      </c>
      <c r="T25" s="49">
        <v>402.733</v>
      </c>
      <c r="U25" s="48">
        <v>57.795052571044344</v>
      </c>
      <c r="V25" s="49">
        <v>232.75975036621094</v>
      </c>
      <c r="W25" s="46">
        <v>10</v>
      </c>
      <c r="X25" s="46" t="s">
        <v>83</v>
      </c>
    </row>
    <row r="26" spans="1:24" x14ac:dyDescent="0.35">
      <c r="A26" s="46">
        <v>84</v>
      </c>
      <c r="B26" s="46" t="s">
        <v>191</v>
      </c>
      <c r="C26" s="46" t="s">
        <v>192</v>
      </c>
      <c r="D26" s="46" t="s">
        <v>105</v>
      </c>
      <c r="E26" s="46" t="s">
        <v>80</v>
      </c>
      <c r="F26" s="46" t="s">
        <v>88</v>
      </c>
      <c r="G26" s="46" t="s">
        <v>82</v>
      </c>
      <c r="H26" s="47">
        <v>1.71088313258261E-2</v>
      </c>
      <c r="I26" s="47">
        <v>3.0709895583577E-3</v>
      </c>
      <c r="J26" s="47">
        <v>1.2908909221965E-3</v>
      </c>
      <c r="K26" s="47">
        <v>1.3429435545183001E-3</v>
      </c>
      <c r="L26" s="47">
        <v>7.0070143689711997E-3</v>
      </c>
      <c r="M26" s="48">
        <v>0.85119756047702011</v>
      </c>
      <c r="N26" s="48">
        <v>0.37368310669202998</v>
      </c>
      <c r="O26" s="48">
        <v>0.35823663120992</v>
      </c>
      <c r="P26" s="48">
        <v>2.0088343721120601</v>
      </c>
      <c r="Q26" s="48">
        <v>36.078458174112846</v>
      </c>
      <c r="R26" s="49">
        <v>364.70499999999998</v>
      </c>
      <c r="S26" s="49">
        <v>395.34649999999999</v>
      </c>
      <c r="T26" s="49">
        <v>402.733</v>
      </c>
      <c r="U26" s="48">
        <v>42.204947428955194</v>
      </c>
      <c r="V26" s="49">
        <v>169.97325134277344</v>
      </c>
      <c r="W26" s="46">
        <v>10</v>
      </c>
      <c r="X26" s="46" t="s">
        <v>83</v>
      </c>
    </row>
    <row r="27" spans="1:24" x14ac:dyDescent="0.35">
      <c r="A27" s="46">
        <v>204</v>
      </c>
      <c r="B27" s="46" t="s">
        <v>317</v>
      </c>
      <c r="C27" s="46" t="s">
        <v>318</v>
      </c>
      <c r="D27" s="46" t="s">
        <v>205</v>
      </c>
      <c r="E27" s="46" t="s">
        <v>80</v>
      </c>
      <c r="F27" s="46" t="s">
        <v>147</v>
      </c>
      <c r="G27" s="46" t="s">
        <v>84</v>
      </c>
      <c r="H27" s="47">
        <v>0.28950980051867292</v>
      </c>
      <c r="I27" s="47">
        <v>0.36997218776680812</v>
      </c>
      <c r="J27" s="47">
        <v>8.0556659453911994E-3</v>
      </c>
      <c r="K27" s="47">
        <v>0.35430268896387462</v>
      </c>
      <c r="L27" s="47">
        <v>0.38592049581647231</v>
      </c>
      <c r="M27" s="48">
        <v>69.206300898711916</v>
      </c>
      <c r="N27" s="48">
        <v>1.2077648430841401</v>
      </c>
      <c r="O27" s="48">
        <v>66.78617266107004</v>
      </c>
      <c r="P27" s="48">
        <v>71.525271237854923</v>
      </c>
      <c r="Q27" s="48">
        <v>53.459321328022902</v>
      </c>
      <c r="R27" s="49">
        <v>13759.5005</v>
      </c>
      <c r="S27" s="49">
        <v>13413.416999999999</v>
      </c>
      <c r="T27" s="49">
        <v>13759.5005</v>
      </c>
      <c r="U27" s="48">
        <v>57.955157118966582</v>
      </c>
      <c r="V27" s="49">
        <v>7974.34033203125</v>
      </c>
      <c r="W27" s="46">
        <v>10</v>
      </c>
      <c r="X27" s="46" t="s">
        <v>83</v>
      </c>
    </row>
    <row r="28" spans="1:24" x14ac:dyDescent="0.35">
      <c r="A28" s="46">
        <v>204</v>
      </c>
      <c r="B28" s="46" t="s">
        <v>317</v>
      </c>
      <c r="C28" s="46" t="s">
        <v>318</v>
      </c>
      <c r="D28" s="46" t="s">
        <v>205</v>
      </c>
      <c r="E28" s="46" t="s">
        <v>80</v>
      </c>
      <c r="F28" s="46" t="s">
        <v>147</v>
      </c>
      <c r="G28" s="46" t="s">
        <v>82</v>
      </c>
      <c r="H28" s="47">
        <v>0.28950980051867292</v>
      </c>
      <c r="I28" s="47">
        <v>0.17859940163034341</v>
      </c>
      <c r="J28" s="47">
        <v>7.5362802840085001E-3</v>
      </c>
      <c r="K28" s="47">
        <v>0.16428145002519409</v>
      </c>
      <c r="L28" s="47">
        <v>0.193875742388365</v>
      </c>
      <c r="M28" s="48">
        <v>37.613905753527312</v>
      </c>
      <c r="N28" s="48">
        <v>1.38180515173456</v>
      </c>
      <c r="O28" s="48">
        <v>34.942564418993946</v>
      </c>
      <c r="P28" s="48">
        <v>40.362766463487532</v>
      </c>
      <c r="Q28" s="48">
        <v>47.482280303633431</v>
      </c>
      <c r="R28" s="49">
        <v>13759.5005</v>
      </c>
      <c r="S28" s="49">
        <v>13413.416999999999</v>
      </c>
      <c r="T28" s="49">
        <v>13759.5005</v>
      </c>
      <c r="U28" s="48">
        <v>42.044842881032814</v>
      </c>
      <c r="V28" s="49">
        <v>5785.16015625</v>
      </c>
      <c r="W28" s="46">
        <v>10</v>
      </c>
      <c r="X28" s="46" t="s">
        <v>83</v>
      </c>
    </row>
    <row r="29" spans="1:24" x14ac:dyDescent="0.35">
      <c r="A29" s="46">
        <v>64</v>
      </c>
      <c r="B29" s="46" t="s">
        <v>342</v>
      </c>
      <c r="C29" s="46" t="s">
        <v>343</v>
      </c>
      <c r="D29" s="46" t="s">
        <v>126</v>
      </c>
      <c r="E29" s="46" t="s">
        <v>344</v>
      </c>
      <c r="F29" s="46" t="s">
        <v>339</v>
      </c>
      <c r="G29" s="46" t="s">
        <v>84</v>
      </c>
      <c r="H29" s="47">
        <v>3.8603500150850602E-2</v>
      </c>
      <c r="I29" s="47">
        <v>5.06805511552708E-2</v>
      </c>
      <c r="J29" s="47">
        <v>2.8407887654921999E-3</v>
      </c>
      <c r="K29" s="47">
        <v>4.5362215656072201E-2</v>
      </c>
      <c r="L29" s="47">
        <v>5.6585457165111701E-2</v>
      </c>
      <c r="M29" s="48">
        <v>12.57678236326409</v>
      </c>
      <c r="N29" s="48">
        <v>0.68846379190971008</v>
      </c>
      <c r="O29" s="48">
        <v>11.280543157781029</v>
      </c>
      <c r="P29" s="48">
        <v>13.998469649364029</v>
      </c>
      <c r="Q29" s="48">
        <v>40.296913543884791</v>
      </c>
      <c r="R29" s="49">
        <v>780.91449999999998</v>
      </c>
      <c r="S29" s="49">
        <v>775.44150000000002</v>
      </c>
      <c r="T29" s="49">
        <v>780.91449999999998</v>
      </c>
      <c r="U29" s="48">
        <v>61.380921483488734</v>
      </c>
      <c r="V29" s="49">
        <v>479.33251953125</v>
      </c>
      <c r="W29" s="46">
        <v>9</v>
      </c>
      <c r="X29" s="46" t="s">
        <v>19</v>
      </c>
    </row>
    <row r="30" spans="1:24" x14ac:dyDescent="0.35">
      <c r="A30" s="46">
        <v>64</v>
      </c>
      <c r="B30" s="46" t="s">
        <v>342</v>
      </c>
      <c r="C30" s="46" t="s">
        <v>343</v>
      </c>
      <c r="D30" s="46" t="s">
        <v>126</v>
      </c>
      <c r="E30" s="46" t="s">
        <v>344</v>
      </c>
      <c r="F30" s="46" t="s">
        <v>339</v>
      </c>
      <c r="G30" s="46" t="s">
        <v>82</v>
      </c>
      <c r="H30" s="47">
        <v>3.8603500150850602E-2</v>
      </c>
      <c r="I30" s="47">
        <v>1.9408310935306001E-2</v>
      </c>
      <c r="J30" s="47">
        <v>1.7011291077364001E-3</v>
      </c>
      <c r="K30" s="47">
        <v>1.6322735741975399E-2</v>
      </c>
      <c r="L30" s="47">
        <v>2.3063493359180998E-2</v>
      </c>
      <c r="M30" s="48">
        <v>5.3695357412394902</v>
      </c>
      <c r="N30" s="48">
        <v>0.49600983370875995</v>
      </c>
      <c r="O30" s="48">
        <v>4.4712579651775801</v>
      </c>
      <c r="P30" s="48">
        <v>6.4361193892585797</v>
      </c>
      <c r="Q30" s="48">
        <v>36.145230929826738</v>
      </c>
      <c r="R30" s="49">
        <v>780.91449999999998</v>
      </c>
      <c r="S30" s="49">
        <v>775.44150000000002</v>
      </c>
      <c r="T30" s="49">
        <v>780.91449999999998</v>
      </c>
      <c r="U30" s="48">
        <v>38.619078516511237</v>
      </c>
      <c r="V30" s="49">
        <v>301.58197021484375</v>
      </c>
      <c r="W30" s="46">
        <v>9</v>
      </c>
      <c r="X30" s="46" t="s">
        <v>19</v>
      </c>
    </row>
    <row r="31" spans="1:24" x14ac:dyDescent="0.35">
      <c r="A31" s="46">
        <v>68</v>
      </c>
      <c r="B31" s="46" t="s">
        <v>219</v>
      </c>
      <c r="C31" s="46" t="s">
        <v>220</v>
      </c>
      <c r="D31" s="46" t="s">
        <v>105</v>
      </c>
      <c r="E31" s="46" t="s">
        <v>221</v>
      </c>
      <c r="F31" s="46" t="s">
        <v>177</v>
      </c>
      <c r="G31" s="46" t="s">
        <v>84</v>
      </c>
      <c r="H31" s="47">
        <v>3.7754270156395202E-2</v>
      </c>
      <c r="I31" s="47">
        <v>0.1100603455275119</v>
      </c>
      <c r="J31" s="47">
        <v>5.7520823852712996E-3</v>
      </c>
      <c r="K31" s="47">
        <v>9.9268868631996299E-2</v>
      </c>
      <c r="L31" s="47">
        <v>0.1218662374037791</v>
      </c>
      <c r="M31" s="48">
        <v>26.304872871723379</v>
      </c>
      <c r="N31" s="48">
        <v>1.2656225118148199</v>
      </c>
      <c r="O31" s="48">
        <v>23.897483350211761</v>
      </c>
      <c r="P31" s="48">
        <v>28.862801320558479</v>
      </c>
      <c r="Q31" s="48">
        <v>41.840287943692026</v>
      </c>
      <c r="R31" s="49">
        <v>11180.0195</v>
      </c>
      <c r="S31" s="49">
        <v>11937.3595</v>
      </c>
      <c r="T31" s="49">
        <v>12077.154</v>
      </c>
      <c r="U31" s="48">
        <v>31.358801162647381</v>
      </c>
      <c r="V31" s="49">
        <v>3787.250732421875</v>
      </c>
      <c r="W31" s="46">
        <v>10</v>
      </c>
      <c r="X31" s="46" t="s">
        <v>83</v>
      </c>
    </row>
    <row r="32" spans="1:24" x14ac:dyDescent="0.35">
      <c r="A32" s="46">
        <v>68</v>
      </c>
      <c r="B32" s="46" t="s">
        <v>219</v>
      </c>
      <c r="C32" s="46" t="s">
        <v>220</v>
      </c>
      <c r="D32" s="46" t="s">
        <v>105</v>
      </c>
      <c r="E32" s="46" t="s">
        <v>221</v>
      </c>
      <c r="F32" s="46" t="s">
        <v>177</v>
      </c>
      <c r="G32" s="46" t="s">
        <v>82</v>
      </c>
      <c r="H32" s="47">
        <v>3.7754270156395202E-2</v>
      </c>
      <c r="I32" s="47">
        <v>4.7211664399669003E-3</v>
      </c>
      <c r="J32" s="47">
        <v>6.5835945002520001E-4</v>
      </c>
      <c r="K32" s="47">
        <v>3.5902698981774002E-3</v>
      </c>
      <c r="L32" s="47">
        <v>6.2060645810153997E-3</v>
      </c>
      <c r="M32" s="48">
        <v>1.1819789460503101</v>
      </c>
      <c r="N32" s="48">
        <v>0.15630384107518</v>
      </c>
      <c r="O32" s="48">
        <v>0.91146872588741012</v>
      </c>
      <c r="P32" s="48">
        <v>1.53153165890177</v>
      </c>
      <c r="Q32" s="48">
        <v>39.94289793183799</v>
      </c>
      <c r="R32" s="49">
        <v>11180.0195</v>
      </c>
      <c r="S32" s="49">
        <v>11937.3595</v>
      </c>
      <c r="T32" s="49">
        <v>12077.154</v>
      </c>
      <c r="U32" s="48">
        <v>68.641198837352746</v>
      </c>
      <c r="V32" s="49">
        <v>8289.9033203125</v>
      </c>
      <c r="W32" s="46">
        <v>10</v>
      </c>
      <c r="X32" s="46" t="s">
        <v>83</v>
      </c>
    </row>
    <row r="33" spans="1:24" x14ac:dyDescent="0.35">
      <c r="A33" s="46">
        <v>70</v>
      </c>
      <c r="B33" s="46" t="s">
        <v>164</v>
      </c>
      <c r="C33" s="46" t="s">
        <v>165</v>
      </c>
      <c r="D33" s="46" t="s">
        <v>79</v>
      </c>
      <c r="E33" s="46" t="s">
        <v>80</v>
      </c>
      <c r="F33" s="46" t="s">
        <v>166</v>
      </c>
      <c r="G33" s="46" t="s">
        <v>84</v>
      </c>
      <c r="H33" s="47">
        <v>8.3074962435721999E-3</v>
      </c>
      <c r="I33" s="47">
        <v>8.0675392840940992E-3</v>
      </c>
      <c r="J33" s="47">
        <v>1.38157122987E-3</v>
      </c>
      <c r="K33" s="47">
        <v>5.7629594994011999E-3</v>
      </c>
      <c r="L33" s="47">
        <v>1.12832506311152E-2</v>
      </c>
      <c r="M33" s="48">
        <v>2.0710376315332102</v>
      </c>
      <c r="N33" s="48">
        <v>0.35259224444607001</v>
      </c>
      <c r="O33" s="48">
        <v>1.4813720285362399</v>
      </c>
      <c r="P33" s="48">
        <v>2.88853991807134</v>
      </c>
      <c r="Q33" s="48">
        <v>38.954093162091091</v>
      </c>
      <c r="R33" s="49">
        <v>3670.1134999999999</v>
      </c>
      <c r="S33" s="49">
        <v>3244.9074999999998</v>
      </c>
      <c r="T33" s="49">
        <v>3204.8020000000001</v>
      </c>
      <c r="U33" s="48">
        <v>65.787516549530238</v>
      </c>
      <c r="V33" s="49">
        <v>2108.359619140625</v>
      </c>
      <c r="W33" s="46">
        <v>9</v>
      </c>
      <c r="X33" s="46" t="s">
        <v>20</v>
      </c>
    </row>
    <row r="34" spans="1:24" x14ac:dyDescent="0.35">
      <c r="A34" s="46">
        <v>70</v>
      </c>
      <c r="B34" s="46" t="s">
        <v>164</v>
      </c>
      <c r="C34" s="46" t="s">
        <v>165</v>
      </c>
      <c r="D34" s="46" t="s">
        <v>79</v>
      </c>
      <c r="E34" s="46" t="s">
        <v>80</v>
      </c>
      <c r="F34" s="46" t="s">
        <v>166</v>
      </c>
      <c r="G34" s="46" t="s">
        <v>82</v>
      </c>
      <c r="H34" s="47">
        <v>8.3074962435721999E-3</v>
      </c>
      <c r="I34" s="47">
        <v>8.7689118103704E-3</v>
      </c>
      <c r="J34" s="47">
        <v>1.6656119127213E-3</v>
      </c>
      <c r="K34" s="47">
        <v>6.0375882454303002E-3</v>
      </c>
      <c r="L34" s="47">
        <v>1.27200368263569E-2</v>
      </c>
      <c r="M34" s="48">
        <v>2.41914408458512</v>
      </c>
      <c r="N34" s="48">
        <v>0.46302182937237002</v>
      </c>
      <c r="O34" s="48">
        <v>1.65921777499289</v>
      </c>
      <c r="P34" s="48">
        <v>3.5146795594454399</v>
      </c>
      <c r="Q34" s="48">
        <v>36.247993107340051</v>
      </c>
      <c r="R34" s="49">
        <v>3670.1134999999999</v>
      </c>
      <c r="S34" s="49">
        <v>3244.9074999999998</v>
      </c>
      <c r="T34" s="49">
        <v>3204.8020000000001</v>
      </c>
      <c r="U34" s="48">
        <v>34.212483450466216</v>
      </c>
      <c r="V34" s="49">
        <v>1096.4423828125</v>
      </c>
      <c r="W34" s="46">
        <v>9</v>
      </c>
      <c r="X34" s="46" t="s">
        <v>20</v>
      </c>
    </row>
    <row r="35" spans="1:24" x14ac:dyDescent="0.35">
      <c r="A35" s="46">
        <v>72</v>
      </c>
      <c r="B35" s="46" t="s">
        <v>233</v>
      </c>
      <c r="C35" s="46" t="s">
        <v>234</v>
      </c>
      <c r="D35" s="46" t="s">
        <v>205</v>
      </c>
      <c r="E35" s="46" t="s">
        <v>235</v>
      </c>
      <c r="F35" s="46" t="s">
        <v>88</v>
      </c>
      <c r="G35" s="46" t="s">
        <v>84</v>
      </c>
      <c r="H35" s="47">
        <v>7.2638698681445305E-2</v>
      </c>
      <c r="I35" s="47">
        <v>0.14218018074661559</v>
      </c>
      <c r="J35" s="47">
        <v>8.5075591937472002E-3</v>
      </c>
      <c r="K35" s="47">
        <v>0.12627387207516741</v>
      </c>
      <c r="L35" s="47">
        <v>0.15972386977575961</v>
      </c>
      <c r="M35" s="48">
        <v>32.922547771768265</v>
      </c>
      <c r="N35" s="48">
        <v>1.82284857723393</v>
      </c>
      <c r="O35" s="48">
        <v>29.44588477251575</v>
      </c>
      <c r="P35" s="48">
        <v>36.596776621381537</v>
      </c>
      <c r="Q35" s="48">
        <v>43.186263023221386</v>
      </c>
      <c r="R35" s="49">
        <v>2234.7755000000002</v>
      </c>
      <c r="S35" s="49">
        <v>2401.4405000000002</v>
      </c>
      <c r="T35" s="49">
        <v>2439.8915000000002</v>
      </c>
      <c r="U35" s="48">
        <v>35.827401330888456</v>
      </c>
      <c r="V35" s="49">
        <v>874.14971923828125</v>
      </c>
      <c r="W35" s="46">
        <v>10</v>
      </c>
      <c r="X35" s="46" t="s">
        <v>83</v>
      </c>
    </row>
    <row r="36" spans="1:24" x14ac:dyDescent="0.35">
      <c r="A36" s="46">
        <v>72</v>
      </c>
      <c r="B36" s="46" t="s">
        <v>233</v>
      </c>
      <c r="C36" s="46" t="s">
        <v>234</v>
      </c>
      <c r="D36" s="46" t="s">
        <v>205</v>
      </c>
      <c r="E36" s="46" t="s">
        <v>235</v>
      </c>
      <c r="F36" s="46" t="s">
        <v>88</v>
      </c>
      <c r="G36" s="46" t="s">
        <v>82</v>
      </c>
      <c r="H36" s="47">
        <v>7.2638698681445305E-2</v>
      </c>
      <c r="I36" s="47">
        <v>3.3813863178985701E-2</v>
      </c>
      <c r="J36" s="47">
        <v>3.4520791621662E-3</v>
      </c>
      <c r="K36" s="47">
        <v>2.7651459852084798E-2</v>
      </c>
      <c r="L36" s="47">
        <v>4.1291299318277297E-2</v>
      </c>
      <c r="M36" s="48">
        <v>8.4522091568764601</v>
      </c>
      <c r="N36" s="48">
        <v>0.80037553819692997</v>
      </c>
      <c r="O36" s="48">
        <v>7.0070306571456298</v>
      </c>
      <c r="P36" s="48">
        <v>10.162876940809799</v>
      </c>
      <c r="Q36" s="48">
        <v>40.005947026850059</v>
      </c>
      <c r="R36" s="49">
        <v>2234.7755000000002</v>
      </c>
      <c r="S36" s="49">
        <v>2401.4405000000002</v>
      </c>
      <c r="T36" s="49">
        <v>2439.8915000000002</v>
      </c>
      <c r="U36" s="48">
        <v>64.172598669111096</v>
      </c>
      <c r="V36" s="49">
        <v>1565.7418212890625</v>
      </c>
      <c r="W36" s="46">
        <v>10</v>
      </c>
      <c r="X36" s="46" t="s">
        <v>83</v>
      </c>
    </row>
    <row r="37" spans="1:24" x14ac:dyDescent="0.35">
      <c r="A37" s="46">
        <v>76</v>
      </c>
      <c r="B37" s="46" t="s">
        <v>186</v>
      </c>
      <c r="C37" s="46" t="s">
        <v>187</v>
      </c>
      <c r="D37" s="46" t="s">
        <v>105</v>
      </c>
      <c r="E37" s="46" t="s">
        <v>188</v>
      </c>
      <c r="F37" s="46" t="s">
        <v>113</v>
      </c>
      <c r="G37" s="46" t="s">
        <v>84</v>
      </c>
      <c r="H37" s="47">
        <v>1.6346040777111701E-2</v>
      </c>
      <c r="I37" s="47">
        <v>5.9609903672182302E-2</v>
      </c>
      <c r="J37" s="47">
        <v>1.9963972844897998E-3</v>
      </c>
      <c r="K37" s="47">
        <v>5.5814430698771601E-2</v>
      </c>
      <c r="L37" s="47">
        <v>6.3646077032068302E-2</v>
      </c>
      <c r="M37" s="48">
        <v>14.17896836470138</v>
      </c>
      <c r="N37" s="48">
        <v>0.45758424123064001</v>
      </c>
      <c r="O37" s="48">
        <v>13.305389551301991</v>
      </c>
      <c r="P37" s="48">
        <v>15.09991302966451</v>
      </c>
      <c r="Q37" s="48">
        <v>42.041072480690097</v>
      </c>
      <c r="R37" s="49">
        <v>201675.53200000001</v>
      </c>
      <c r="S37" s="49">
        <v>209550.29399999999</v>
      </c>
      <c r="T37" s="49">
        <v>210306.41450000001</v>
      </c>
      <c r="U37" s="48">
        <v>15.29200624637539</v>
      </c>
      <c r="V37" s="49">
        <v>32160.0703125</v>
      </c>
      <c r="W37" s="46">
        <v>9</v>
      </c>
      <c r="X37" s="46" t="s">
        <v>19</v>
      </c>
    </row>
    <row r="38" spans="1:24" x14ac:dyDescent="0.35">
      <c r="A38" s="46">
        <v>76</v>
      </c>
      <c r="B38" s="46" t="s">
        <v>186</v>
      </c>
      <c r="C38" s="46" t="s">
        <v>187</v>
      </c>
      <c r="D38" s="46" t="s">
        <v>105</v>
      </c>
      <c r="E38" s="46" t="s">
        <v>188</v>
      </c>
      <c r="F38" s="46" t="s">
        <v>113</v>
      </c>
      <c r="G38" s="46" t="s">
        <v>82</v>
      </c>
      <c r="H38" s="47">
        <v>1.6346040777111701E-2</v>
      </c>
      <c r="I38" s="47">
        <v>8.5357830633234991E-3</v>
      </c>
      <c r="J38" s="47">
        <v>2.9554731003160001E-4</v>
      </c>
      <c r="K38" s="47">
        <v>7.9754671939003992E-3</v>
      </c>
      <c r="L38" s="47">
        <v>9.1351013896510003E-3</v>
      </c>
      <c r="M38" s="48">
        <v>1.97582077467419</v>
      </c>
      <c r="N38" s="48">
        <v>6.6782960906310002E-2</v>
      </c>
      <c r="O38" s="48">
        <v>1.84906342954761</v>
      </c>
      <c r="P38" s="48">
        <v>2.1110807151576299</v>
      </c>
      <c r="Q38" s="48">
        <v>43.201201104543657</v>
      </c>
      <c r="R38" s="49">
        <v>201675.53200000001</v>
      </c>
      <c r="S38" s="49">
        <v>209550.29399999999</v>
      </c>
      <c r="T38" s="49">
        <v>210306.41450000001</v>
      </c>
      <c r="U38" s="48">
        <v>84.707993753624606</v>
      </c>
      <c r="V38" s="49">
        <v>178146.34375</v>
      </c>
      <c r="W38" s="46">
        <v>9</v>
      </c>
      <c r="X38" s="46" t="s">
        <v>19</v>
      </c>
    </row>
    <row r="39" spans="1:24" x14ac:dyDescent="0.35">
      <c r="A39" s="46">
        <v>854</v>
      </c>
      <c r="B39" s="46" t="s">
        <v>347</v>
      </c>
      <c r="C39" s="46" t="s">
        <v>348</v>
      </c>
      <c r="D39" s="46" t="s">
        <v>205</v>
      </c>
      <c r="E39" s="46" t="s">
        <v>87</v>
      </c>
      <c r="F39" s="46" t="s">
        <v>144</v>
      </c>
      <c r="G39" s="46" t="s">
        <v>84</v>
      </c>
      <c r="H39" s="47">
        <v>0.34289196472889161</v>
      </c>
      <c r="I39" s="47">
        <v>0.43023047155139232</v>
      </c>
      <c r="J39" s="47">
        <v>7.8270927547357001E-3</v>
      </c>
      <c r="K39" s="47">
        <v>0.41492353081086231</v>
      </c>
      <c r="L39" s="47">
        <v>0.44567195895461909</v>
      </c>
      <c r="M39" s="48">
        <v>79.442422096416209</v>
      </c>
      <c r="N39" s="48">
        <v>1.0597760481478999</v>
      </c>
      <c r="O39" s="48">
        <v>77.281957889749691</v>
      </c>
      <c r="P39" s="48">
        <v>81.446752980163907</v>
      </c>
      <c r="Q39" s="48">
        <v>54.156263139766573</v>
      </c>
      <c r="R39" s="49">
        <v>21995.242999999999</v>
      </c>
      <c r="S39" s="49">
        <v>21995.242999999999</v>
      </c>
      <c r="T39" s="49">
        <v>22509.038499999999</v>
      </c>
      <c r="U39" s="48">
        <v>72.247718442350944</v>
      </c>
      <c r="V39" s="49">
        <v>16262.2666015625</v>
      </c>
      <c r="W39" s="46">
        <v>10</v>
      </c>
      <c r="X39" s="46" t="s">
        <v>83</v>
      </c>
    </row>
    <row r="40" spans="1:24" x14ac:dyDescent="0.35">
      <c r="A40" s="46">
        <v>854</v>
      </c>
      <c r="B40" s="46" t="s">
        <v>347</v>
      </c>
      <c r="C40" s="46" t="s">
        <v>348</v>
      </c>
      <c r="D40" s="46" t="s">
        <v>205</v>
      </c>
      <c r="E40" s="46" t="s">
        <v>87</v>
      </c>
      <c r="F40" s="46" t="s">
        <v>144</v>
      </c>
      <c r="G40" s="46" t="s">
        <v>82</v>
      </c>
      <c r="H40" s="47">
        <v>0.34289196472889161</v>
      </c>
      <c r="I40" s="47">
        <v>0.11552298834474529</v>
      </c>
      <c r="J40" s="47">
        <v>8.8980064133532006E-3</v>
      </c>
      <c r="K40" s="47">
        <v>9.9156457969189496E-2</v>
      </c>
      <c r="L40" s="47">
        <v>0.13418853920830939</v>
      </c>
      <c r="M40" s="48">
        <v>25.508814790325651</v>
      </c>
      <c r="N40" s="48">
        <v>1.8500743754748701</v>
      </c>
      <c r="O40" s="48">
        <v>22.046490414151883</v>
      </c>
      <c r="P40" s="48">
        <v>29.310437219936098</v>
      </c>
      <c r="Q40" s="48">
        <v>45.287477797109545</v>
      </c>
      <c r="R40" s="49">
        <v>21995.242999999999</v>
      </c>
      <c r="S40" s="49">
        <v>21995.242999999999</v>
      </c>
      <c r="T40" s="49">
        <v>22509.038499999999</v>
      </c>
      <c r="U40" s="48">
        <v>27.752281557649113</v>
      </c>
      <c r="V40" s="49">
        <v>6246.77197265625</v>
      </c>
      <c r="W40" s="46">
        <v>10</v>
      </c>
      <c r="X40" s="46" t="s">
        <v>83</v>
      </c>
    </row>
    <row r="41" spans="1:24" x14ac:dyDescent="0.35">
      <c r="A41" s="46">
        <v>108</v>
      </c>
      <c r="B41" s="46" t="s">
        <v>327</v>
      </c>
      <c r="C41" s="46" t="s">
        <v>328</v>
      </c>
      <c r="D41" s="46" t="s">
        <v>205</v>
      </c>
      <c r="E41" s="46" t="s">
        <v>87</v>
      </c>
      <c r="F41" s="46" t="s">
        <v>127</v>
      </c>
      <c r="G41" s="46" t="s">
        <v>84</v>
      </c>
      <c r="H41" s="47">
        <v>0.40886109424049222</v>
      </c>
      <c r="I41" s="47">
        <v>0.44175291807560041</v>
      </c>
      <c r="J41" s="47">
        <v>5.2003822399506001E-3</v>
      </c>
      <c r="K41" s="47">
        <v>0.43156257857923508</v>
      </c>
      <c r="L41" s="47">
        <v>0.45199254898127428</v>
      </c>
      <c r="M41" s="48">
        <v>80.654738652180995</v>
      </c>
      <c r="N41" s="48">
        <v>0.76637146338444995</v>
      </c>
      <c r="O41" s="48">
        <v>79.10451458123697</v>
      </c>
      <c r="P41" s="48">
        <v>82.115954144050676</v>
      </c>
      <c r="Q41" s="48">
        <v>54.77085729341146</v>
      </c>
      <c r="R41" s="49">
        <v>11506.762000000001</v>
      </c>
      <c r="S41" s="49">
        <v>12965.4815</v>
      </c>
      <c r="T41" s="49">
        <v>13321.0975</v>
      </c>
      <c r="U41" s="48">
        <v>89.06995775188058</v>
      </c>
      <c r="V41" s="49">
        <v>11865.095703125</v>
      </c>
      <c r="W41" s="46">
        <v>10</v>
      </c>
      <c r="X41" s="46" t="s">
        <v>83</v>
      </c>
    </row>
    <row r="42" spans="1:24" x14ac:dyDescent="0.35">
      <c r="A42" s="46">
        <v>108</v>
      </c>
      <c r="B42" s="46" t="s">
        <v>327</v>
      </c>
      <c r="C42" s="46" t="s">
        <v>328</v>
      </c>
      <c r="D42" s="46" t="s">
        <v>205</v>
      </c>
      <c r="E42" s="46" t="s">
        <v>87</v>
      </c>
      <c r="F42" s="46" t="s">
        <v>127</v>
      </c>
      <c r="G42" s="46" t="s">
        <v>82</v>
      </c>
      <c r="H42" s="47">
        <v>0.40886109424049222</v>
      </c>
      <c r="I42" s="47">
        <v>0.1408224816834944</v>
      </c>
      <c r="J42" s="47">
        <v>1.5614390784314499E-2</v>
      </c>
      <c r="K42" s="47">
        <v>0.11284473987829011</v>
      </c>
      <c r="L42" s="47">
        <v>0.17437337714091711</v>
      </c>
      <c r="M42" s="48">
        <v>29.810781437832151</v>
      </c>
      <c r="N42" s="48">
        <v>2.9827957294343102</v>
      </c>
      <c r="O42" s="48">
        <v>24.29858731050302</v>
      </c>
      <c r="P42" s="48">
        <v>35.979118300465082</v>
      </c>
      <c r="Q42" s="48">
        <v>47.238775668181582</v>
      </c>
      <c r="R42" s="49">
        <v>11506.762000000001</v>
      </c>
      <c r="S42" s="49">
        <v>12965.4815</v>
      </c>
      <c r="T42" s="49">
        <v>13321.0975</v>
      </c>
      <c r="U42" s="48">
        <v>10.93004224811955</v>
      </c>
      <c r="V42" s="49">
        <v>1456.0015869140625</v>
      </c>
      <c r="W42" s="46">
        <v>10</v>
      </c>
      <c r="X42" s="46" t="s">
        <v>83</v>
      </c>
    </row>
    <row r="43" spans="1:24" x14ac:dyDescent="0.35">
      <c r="A43" s="46">
        <v>116</v>
      </c>
      <c r="B43" s="46" t="s">
        <v>231</v>
      </c>
      <c r="C43" s="46" t="s">
        <v>232</v>
      </c>
      <c r="D43" s="46" t="s">
        <v>121</v>
      </c>
      <c r="E43" s="46" t="s">
        <v>87</v>
      </c>
      <c r="F43" s="46" t="s">
        <v>147</v>
      </c>
      <c r="G43" s="46" t="s">
        <v>84</v>
      </c>
      <c r="H43" s="47">
        <v>7.0367914792783301E-2</v>
      </c>
      <c r="I43" s="47">
        <v>9.1569984970058999E-2</v>
      </c>
      <c r="J43" s="47">
        <v>3.9930491036436998E-3</v>
      </c>
      <c r="K43" s="47">
        <v>8.4025400151769805E-2</v>
      </c>
      <c r="L43" s="47">
        <v>9.9718244865217506E-2</v>
      </c>
      <c r="M43" s="48">
        <v>21.312223512545362</v>
      </c>
      <c r="N43" s="48">
        <v>0.85211661406718997</v>
      </c>
      <c r="O43" s="48">
        <v>19.686905736947242</v>
      </c>
      <c r="P43" s="48">
        <v>23.03324188358755</v>
      </c>
      <c r="Q43" s="48">
        <v>42.965946240267527</v>
      </c>
      <c r="R43" s="49">
        <v>17201.7235</v>
      </c>
      <c r="S43" s="49">
        <v>16974.305499999999</v>
      </c>
      <c r="T43" s="49">
        <v>17201.7235</v>
      </c>
      <c r="U43" s="48">
        <v>61.463280426610027</v>
      </c>
      <c r="V43" s="49">
        <v>10572.7431640625</v>
      </c>
      <c r="W43" s="46">
        <v>10</v>
      </c>
      <c r="X43" s="46" t="s">
        <v>83</v>
      </c>
    </row>
    <row r="44" spans="1:24" x14ac:dyDescent="0.35">
      <c r="A44" s="46">
        <v>116</v>
      </c>
      <c r="B44" s="46" t="s">
        <v>231</v>
      </c>
      <c r="C44" s="46" t="s">
        <v>232</v>
      </c>
      <c r="D44" s="46" t="s">
        <v>121</v>
      </c>
      <c r="E44" s="46" t="s">
        <v>87</v>
      </c>
      <c r="F44" s="46" t="s">
        <v>147</v>
      </c>
      <c r="G44" s="46" t="s">
        <v>82</v>
      </c>
      <c r="H44" s="47">
        <v>7.0367914792783301E-2</v>
      </c>
      <c r="I44" s="47">
        <v>3.6552146368364097E-2</v>
      </c>
      <c r="J44" s="47">
        <v>4.2110893977116998E-3</v>
      </c>
      <c r="K44" s="47">
        <v>2.9125624382719699E-2</v>
      </c>
      <c r="L44" s="47">
        <v>4.5783003835051697E-2</v>
      </c>
      <c r="M44" s="48">
        <v>9.2003297133281201</v>
      </c>
      <c r="N44" s="48">
        <v>0.98023975250536988</v>
      </c>
      <c r="O44" s="48">
        <v>7.4480333748722805</v>
      </c>
      <c r="P44" s="48">
        <v>11.3144891282231</v>
      </c>
      <c r="Q44" s="48">
        <v>39.729170048560938</v>
      </c>
      <c r="R44" s="49">
        <v>17201.7235</v>
      </c>
      <c r="S44" s="49">
        <v>16974.305499999999</v>
      </c>
      <c r="T44" s="49">
        <v>17201.7235</v>
      </c>
      <c r="U44" s="48">
        <v>38.536719573389675</v>
      </c>
      <c r="V44" s="49">
        <v>6628.97998046875</v>
      </c>
      <c r="W44" s="46">
        <v>10</v>
      </c>
      <c r="X44" s="46" t="s">
        <v>83</v>
      </c>
    </row>
    <row r="45" spans="1:24" x14ac:dyDescent="0.35">
      <c r="A45" s="46">
        <v>120</v>
      </c>
      <c r="B45" s="46" t="s">
        <v>285</v>
      </c>
      <c r="C45" s="46" t="s">
        <v>286</v>
      </c>
      <c r="D45" s="46" t="s">
        <v>205</v>
      </c>
      <c r="E45" s="46" t="s">
        <v>87</v>
      </c>
      <c r="F45" s="46" t="s">
        <v>97</v>
      </c>
      <c r="G45" s="46" t="s">
        <v>84</v>
      </c>
      <c r="H45" s="47">
        <v>0.2320601127657026</v>
      </c>
      <c r="I45" s="47">
        <v>0.38876260309539712</v>
      </c>
      <c r="J45" s="47">
        <v>1.25620457902768E-2</v>
      </c>
      <c r="K45" s="47">
        <v>0.36437209095382611</v>
      </c>
      <c r="L45" s="47">
        <v>0.41372309639274518</v>
      </c>
      <c r="M45" s="48">
        <v>71.057614510489714</v>
      </c>
      <c r="N45" s="48">
        <v>1.8728790003831899</v>
      </c>
      <c r="O45" s="48">
        <v>67.242273101887903</v>
      </c>
      <c r="P45" s="48">
        <v>74.596459704209636</v>
      </c>
      <c r="Q45" s="48">
        <v>54.71089984846126</v>
      </c>
      <c r="R45" s="49">
        <v>24806.383000000002</v>
      </c>
      <c r="S45" s="49">
        <v>26915.7585</v>
      </c>
      <c r="T45" s="49">
        <v>27632.771499999999</v>
      </c>
      <c r="U45" s="48">
        <v>50.08473208059533</v>
      </c>
      <c r="V45" s="49">
        <v>13839.7998046875</v>
      </c>
      <c r="W45" s="46">
        <v>10</v>
      </c>
      <c r="X45" s="46" t="s">
        <v>83</v>
      </c>
    </row>
    <row r="46" spans="1:24" x14ac:dyDescent="0.35">
      <c r="A46" s="46">
        <v>120</v>
      </c>
      <c r="B46" s="46" t="s">
        <v>285</v>
      </c>
      <c r="C46" s="46" t="s">
        <v>286</v>
      </c>
      <c r="D46" s="46" t="s">
        <v>205</v>
      </c>
      <c r="E46" s="46" t="s">
        <v>87</v>
      </c>
      <c r="F46" s="46" t="s">
        <v>97</v>
      </c>
      <c r="G46" s="46" t="s">
        <v>82</v>
      </c>
      <c r="H46" s="47">
        <v>0.2320601127657026</v>
      </c>
      <c r="I46" s="47">
        <v>7.4825611746950002E-2</v>
      </c>
      <c r="J46" s="47">
        <v>7.4227857331340998E-3</v>
      </c>
      <c r="K46" s="47">
        <v>6.1479381531045298E-2</v>
      </c>
      <c r="L46" s="47">
        <v>9.0788833887838094E-2</v>
      </c>
      <c r="M46" s="48">
        <v>16.032409998693339</v>
      </c>
      <c r="N46" s="48">
        <v>1.3562523595089799</v>
      </c>
      <c r="O46" s="48">
        <v>13.54196681520628</v>
      </c>
      <c r="P46" s="48">
        <v>18.880839421294198</v>
      </c>
      <c r="Q46" s="48">
        <v>46.671468452371364</v>
      </c>
      <c r="R46" s="49">
        <v>24806.383000000002</v>
      </c>
      <c r="S46" s="49">
        <v>26915.7585</v>
      </c>
      <c r="T46" s="49">
        <v>27632.771499999999</v>
      </c>
      <c r="U46" s="48">
        <v>49.915267919405295</v>
      </c>
      <c r="V46" s="49">
        <v>13792.9716796875</v>
      </c>
      <c r="W46" s="46">
        <v>10</v>
      </c>
      <c r="X46" s="46" t="s">
        <v>83</v>
      </c>
    </row>
    <row r="47" spans="1:24" x14ac:dyDescent="0.35">
      <c r="A47" s="46">
        <v>140</v>
      </c>
      <c r="B47" s="46" t="s">
        <v>329</v>
      </c>
      <c r="C47" s="46" t="s">
        <v>330</v>
      </c>
      <c r="D47" s="46" t="s">
        <v>205</v>
      </c>
      <c r="E47" s="46" t="s">
        <v>80</v>
      </c>
      <c r="F47" s="46" t="s">
        <v>100</v>
      </c>
      <c r="G47" s="46" t="s">
        <v>84</v>
      </c>
      <c r="H47" s="47">
        <v>0.46134752375182458</v>
      </c>
      <c r="I47" s="47">
        <v>0.56235736575028761</v>
      </c>
      <c r="J47" s="47">
        <v>6.0748967274405997E-3</v>
      </c>
      <c r="K47" s="47">
        <v>0.55038392181073637</v>
      </c>
      <c r="L47" s="47">
        <v>0.57425859977628368</v>
      </c>
      <c r="M47" s="48">
        <v>93.654196516261095</v>
      </c>
      <c r="N47" s="48">
        <v>0.55041419825261995</v>
      </c>
      <c r="O47" s="48">
        <v>92.482548646661854</v>
      </c>
      <c r="P47" s="48">
        <v>94.653791044557195</v>
      </c>
      <c r="Q47" s="48">
        <v>60.046147067488441</v>
      </c>
      <c r="R47" s="49">
        <v>4944.7034999999996</v>
      </c>
      <c r="S47" s="49">
        <v>5112.1000000000004</v>
      </c>
      <c r="T47" s="49">
        <v>5098.0394999999999</v>
      </c>
      <c r="U47" s="48">
        <v>64.806282004189612</v>
      </c>
      <c r="V47" s="49">
        <v>3303.849853515625</v>
      </c>
      <c r="W47" s="46">
        <v>10</v>
      </c>
      <c r="X47" s="46" t="s">
        <v>83</v>
      </c>
    </row>
    <row r="48" spans="1:24" x14ac:dyDescent="0.35">
      <c r="A48" s="46">
        <v>140</v>
      </c>
      <c r="B48" s="46" t="s">
        <v>329</v>
      </c>
      <c r="C48" s="46" t="s">
        <v>330</v>
      </c>
      <c r="D48" s="46" t="s">
        <v>205</v>
      </c>
      <c r="E48" s="46" t="s">
        <v>80</v>
      </c>
      <c r="F48" s="46" t="s">
        <v>100</v>
      </c>
      <c r="G48" s="46" t="s">
        <v>82</v>
      </c>
      <c r="H48" s="47">
        <v>0.46134752375182458</v>
      </c>
      <c r="I48" s="47">
        <v>0.27534636563234799</v>
      </c>
      <c r="J48" s="47">
        <v>1.0008087541402699E-2</v>
      </c>
      <c r="K48" s="47">
        <v>0.25611793312566222</v>
      </c>
      <c r="L48" s="47">
        <v>0.29544505036215313</v>
      </c>
      <c r="M48" s="48">
        <v>56.033793023272196</v>
      </c>
      <c r="N48" s="48">
        <v>1.58135442155046</v>
      </c>
      <c r="O48" s="48">
        <v>52.906146486252666</v>
      </c>
      <c r="P48" s="48">
        <v>59.114245904658915</v>
      </c>
      <c r="Q48" s="48">
        <v>49.139340882740171</v>
      </c>
      <c r="R48" s="49">
        <v>4944.7034999999996</v>
      </c>
      <c r="S48" s="49">
        <v>5112.1000000000004</v>
      </c>
      <c r="T48" s="49">
        <v>5098.0394999999999</v>
      </c>
      <c r="U48" s="48">
        <v>35.193717995810111</v>
      </c>
      <c r="V48" s="49">
        <v>1794.189697265625</v>
      </c>
      <c r="W48" s="46">
        <v>10</v>
      </c>
      <c r="X48" s="46" t="s">
        <v>83</v>
      </c>
    </row>
    <row r="49" spans="1:24" x14ac:dyDescent="0.35">
      <c r="A49" s="46">
        <v>148</v>
      </c>
      <c r="B49" s="46" t="s">
        <v>331</v>
      </c>
      <c r="C49" s="46" t="s">
        <v>332</v>
      </c>
      <c r="D49" s="46" t="s">
        <v>205</v>
      </c>
      <c r="E49" s="46" t="s">
        <v>80</v>
      </c>
      <c r="F49" s="46" t="s">
        <v>81</v>
      </c>
      <c r="G49" s="46" t="s">
        <v>84</v>
      </c>
      <c r="H49" s="47">
        <v>0.517011206983083</v>
      </c>
      <c r="I49" s="47">
        <v>0.56714056502838484</v>
      </c>
      <c r="J49" s="47">
        <v>5.4611813846927003E-3</v>
      </c>
      <c r="K49" s="47">
        <v>0.55638915466275207</v>
      </c>
      <c r="L49" s="47">
        <v>0.57782911722754915</v>
      </c>
      <c r="M49" s="48">
        <v>90.415911829804514</v>
      </c>
      <c r="N49" s="48">
        <v>0.56132197704887998</v>
      </c>
      <c r="O49" s="48">
        <v>89.255842200982045</v>
      </c>
      <c r="P49" s="48">
        <v>91.462706886537759</v>
      </c>
      <c r="Q49" s="48">
        <v>62.725747443209869</v>
      </c>
      <c r="R49" s="49">
        <v>16685.223000000002</v>
      </c>
      <c r="S49" s="49">
        <v>17828.273499999999</v>
      </c>
      <c r="T49" s="49">
        <v>18455.315500000001</v>
      </c>
      <c r="U49" s="48">
        <v>81.117650456820598</v>
      </c>
      <c r="V49" s="49">
        <v>14970.5185546875</v>
      </c>
      <c r="W49" s="46">
        <v>10</v>
      </c>
      <c r="X49" s="46" t="s">
        <v>83</v>
      </c>
    </row>
    <row r="50" spans="1:24" x14ac:dyDescent="0.35">
      <c r="A50" s="46">
        <v>148</v>
      </c>
      <c r="B50" s="46" t="s">
        <v>331</v>
      </c>
      <c r="C50" s="46" t="s">
        <v>332</v>
      </c>
      <c r="D50" s="46" t="s">
        <v>205</v>
      </c>
      <c r="E50" s="46" t="s">
        <v>80</v>
      </c>
      <c r="F50" s="46" t="s">
        <v>81</v>
      </c>
      <c r="G50" s="46" t="s">
        <v>82</v>
      </c>
      <c r="H50" s="47">
        <v>0.517011206983083</v>
      </c>
      <c r="I50" s="47">
        <v>0.30165793570479987</v>
      </c>
      <c r="J50" s="47">
        <v>1.3044720972128601E-2</v>
      </c>
      <c r="K50" s="47">
        <v>0.27668106236196349</v>
      </c>
      <c r="L50" s="47">
        <v>0.32786751647697537</v>
      </c>
      <c r="M50" s="48">
        <v>57.364069689306028</v>
      </c>
      <c r="N50" s="48">
        <v>2.0371136917391501</v>
      </c>
      <c r="O50" s="48">
        <v>53.325092254645753</v>
      </c>
      <c r="P50" s="48">
        <v>61.307142744992973</v>
      </c>
      <c r="Q50" s="48">
        <v>52.586564610675758</v>
      </c>
      <c r="R50" s="49">
        <v>16685.223000000002</v>
      </c>
      <c r="S50" s="49">
        <v>17828.273499999999</v>
      </c>
      <c r="T50" s="49">
        <v>18455.315500000001</v>
      </c>
      <c r="U50" s="48">
        <v>18.882349543179668</v>
      </c>
      <c r="V50" s="49">
        <v>3484.797119140625</v>
      </c>
      <c r="W50" s="46">
        <v>10</v>
      </c>
      <c r="X50" s="46" t="s">
        <v>83</v>
      </c>
    </row>
    <row r="51" spans="1:24" x14ac:dyDescent="0.35">
      <c r="A51" s="46">
        <v>156</v>
      </c>
      <c r="B51" s="46" t="s">
        <v>183</v>
      </c>
      <c r="C51" s="46" t="s">
        <v>184</v>
      </c>
      <c r="D51" s="46" t="s">
        <v>121</v>
      </c>
      <c r="E51" s="46" t="s">
        <v>185</v>
      </c>
      <c r="F51" s="46" t="s">
        <v>155</v>
      </c>
      <c r="G51" s="46" t="s">
        <v>84</v>
      </c>
      <c r="H51" s="47">
        <v>1.6066725408367E-2</v>
      </c>
      <c r="I51" s="47">
        <v>2.6286098738894599E-2</v>
      </c>
      <c r="J51" s="47">
        <v>3.7935402179511998E-3</v>
      </c>
      <c r="K51" s="47">
        <v>1.9786194107142101E-2</v>
      </c>
      <c r="L51" s="47">
        <v>3.4845362030944599E-2</v>
      </c>
      <c r="M51" s="48">
        <v>6.16501876871226</v>
      </c>
      <c r="N51" s="48">
        <v>0.81611355059759005</v>
      </c>
      <c r="O51" s="48">
        <v>4.7455012974408399</v>
      </c>
      <c r="P51" s="48">
        <v>7.9736109896808198</v>
      </c>
      <c r="Q51" s="48">
        <v>42.637499941277916</v>
      </c>
      <c r="R51" s="49">
        <v>1387951.9720000001</v>
      </c>
      <c r="S51" s="49">
        <v>1426437.267</v>
      </c>
      <c r="T51" s="49">
        <v>1425179.5689999999</v>
      </c>
      <c r="U51" s="48">
        <v>44.71139133573935</v>
      </c>
      <c r="V51" s="49">
        <v>637217.625</v>
      </c>
      <c r="W51" s="46">
        <v>9</v>
      </c>
      <c r="X51" s="46" t="s">
        <v>26</v>
      </c>
    </row>
    <row r="52" spans="1:24" x14ac:dyDescent="0.35">
      <c r="A52" s="46">
        <v>156</v>
      </c>
      <c r="B52" s="46" t="s">
        <v>183</v>
      </c>
      <c r="C52" s="46" t="s">
        <v>184</v>
      </c>
      <c r="D52" s="46" t="s">
        <v>121</v>
      </c>
      <c r="E52" s="46" t="s">
        <v>185</v>
      </c>
      <c r="F52" s="46" t="s">
        <v>155</v>
      </c>
      <c r="G52" s="46" t="s">
        <v>82</v>
      </c>
      <c r="H52" s="47">
        <v>1.6066725408367E-2</v>
      </c>
      <c r="I52" s="47">
        <v>7.8756051901376998E-3</v>
      </c>
      <c r="J52" s="47">
        <v>1.9285710669199E-3</v>
      </c>
      <c r="K52" s="47">
        <v>4.8679489522397996E-3</v>
      </c>
      <c r="L52" s="47">
        <v>1.2717789334525499E-2</v>
      </c>
      <c r="M52" s="48">
        <v>2.0588223996068002</v>
      </c>
      <c r="N52" s="48">
        <v>0.48677892690503999</v>
      </c>
      <c r="O52" s="48">
        <v>1.2923098388752501</v>
      </c>
      <c r="P52" s="48">
        <v>3.2649412033964502</v>
      </c>
      <c r="Q52" s="48">
        <v>38.252960486741536</v>
      </c>
      <c r="R52" s="49">
        <v>1387951.9720000001</v>
      </c>
      <c r="S52" s="49">
        <v>1426437.267</v>
      </c>
      <c r="T52" s="49">
        <v>1425179.5689999999</v>
      </c>
      <c r="U52" s="48">
        <v>55.288608664260643</v>
      </c>
      <c r="V52" s="49">
        <v>787961.9375</v>
      </c>
      <c r="W52" s="46">
        <v>9</v>
      </c>
      <c r="X52" s="46" t="s">
        <v>26</v>
      </c>
    </row>
    <row r="53" spans="1:24" x14ac:dyDescent="0.35">
      <c r="A53" s="46">
        <v>170</v>
      </c>
      <c r="B53" s="46" t="s">
        <v>195</v>
      </c>
      <c r="C53" s="46" t="s">
        <v>196</v>
      </c>
      <c r="D53" s="46" t="s">
        <v>105</v>
      </c>
      <c r="E53" s="46" t="s">
        <v>87</v>
      </c>
      <c r="F53" s="46" t="s">
        <v>88</v>
      </c>
      <c r="G53" s="46" t="s">
        <v>84</v>
      </c>
      <c r="H53" s="47">
        <v>1.9657272628334801E-2</v>
      </c>
      <c r="I53" s="47">
        <v>7.2097952274065999E-2</v>
      </c>
      <c r="J53" s="47">
        <v>3.7241506188586998E-3</v>
      </c>
      <c r="K53" s="47">
        <v>6.51288123957392E-2</v>
      </c>
      <c r="L53" s="47">
        <v>7.97492132705966E-2</v>
      </c>
      <c r="M53" s="48">
        <v>17.573715700715031</v>
      </c>
      <c r="N53" s="48">
        <v>0.81540540484478996</v>
      </c>
      <c r="O53" s="48">
        <v>16.03178725744856</v>
      </c>
      <c r="P53" s="48">
        <v>19.229982623085252</v>
      </c>
      <c r="Q53" s="48">
        <v>41.026014931567673</v>
      </c>
      <c r="R53" s="49">
        <v>47437.512000000002</v>
      </c>
      <c r="S53" s="49">
        <v>51188.173499999997</v>
      </c>
      <c r="T53" s="49">
        <v>51737.943500000001</v>
      </c>
      <c r="U53" s="48">
        <v>23.91135877162219</v>
      </c>
      <c r="V53" s="49">
        <v>12371.2451171875</v>
      </c>
      <c r="W53" s="46">
        <v>9</v>
      </c>
      <c r="X53" s="46" t="s">
        <v>19</v>
      </c>
    </row>
    <row r="54" spans="1:24" x14ac:dyDescent="0.35">
      <c r="A54" s="46">
        <v>170</v>
      </c>
      <c r="B54" s="46" t="s">
        <v>195</v>
      </c>
      <c r="C54" s="46" t="s">
        <v>196</v>
      </c>
      <c r="D54" s="46" t="s">
        <v>105</v>
      </c>
      <c r="E54" s="46" t="s">
        <v>87</v>
      </c>
      <c r="F54" s="46" t="s">
        <v>88</v>
      </c>
      <c r="G54" s="46" t="s">
        <v>82</v>
      </c>
      <c r="H54" s="47">
        <v>1.9657272628334801E-2</v>
      </c>
      <c r="I54" s="47">
        <v>3.1774421964420999E-3</v>
      </c>
      <c r="J54" s="47">
        <v>2.7183533235000001E-4</v>
      </c>
      <c r="K54" s="47">
        <v>2.6866701257786999E-3</v>
      </c>
      <c r="L54" s="47">
        <v>3.7575254772242998E-3</v>
      </c>
      <c r="M54" s="48">
        <v>0.84656020542467003</v>
      </c>
      <c r="N54" s="48">
        <v>7.1682200858459999E-2</v>
      </c>
      <c r="O54" s="48">
        <v>0.71698698512423997</v>
      </c>
      <c r="P54" s="48">
        <v>0.99931408465309002</v>
      </c>
      <c r="Q54" s="48">
        <v>37.53356437122126</v>
      </c>
      <c r="R54" s="49">
        <v>47437.512000000002</v>
      </c>
      <c r="S54" s="49">
        <v>51188.173499999997</v>
      </c>
      <c r="T54" s="49">
        <v>51737.943500000001</v>
      </c>
      <c r="U54" s="48">
        <v>76.08864122837781</v>
      </c>
      <c r="V54" s="49">
        <v>39366.69921875</v>
      </c>
      <c r="W54" s="46">
        <v>9</v>
      </c>
      <c r="X54" s="46" t="s">
        <v>19</v>
      </c>
    </row>
    <row r="55" spans="1:24" x14ac:dyDescent="0.35">
      <c r="A55" s="46">
        <v>174</v>
      </c>
      <c r="B55" s="46" t="s">
        <v>266</v>
      </c>
      <c r="C55" s="46" t="s">
        <v>267</v>
      </c>
      <c r="D55" s="46" t="s">
        <v>205</v>
      </c>
      <c r="E55" s="46" t="s">
        <v>80</v>
      </c>
      <c r="F55" s="46" t="s">
        <v>339</v>
      </c>
      <c r="G55" s="46" t="s">
        <v>84</v>
      </c>
      <c r="H55" s="47">
        <v>8.4298927510303698E-2</v>
      </c>
      <c r="I55" s="47">
        <v>0.105222001104819</v>
      </c>
      <c r="J55" s="47">
        <v>7.1549123714394003E-3</v>
      </c>
      <c r="K55" s="47">
        <v>9.1957210195230302E-2</v>
      </c>
      <c r="L55" s="47">
        <v>0.12014705721127179</v>
      </c>
      <c r="M55" s="48">
        <v>23.501357351277321</v>
      </c>
      <c r="N55" s="48">
        <v>1.34244017508603</v>
      </c>
      <c r="O55" s="48">
        <v>20.964355042680729</v>
      </c>
      <c r="P55" s="48">
        <v>26.243431998620746</v>
      </c>
      <c r="Q55" s="48">
        <v>44.772733562599996</v>
      </c>
      <c r="R55" s="49">
        <v>834.18799999999999</v>
      </c>
      <c r="S55" s="49">
        <v>818.17449999999997</v>
      </c>
      <c r="T55" s="49">
        <v>834.18799999999999</v>
      </c>
      <c r="U55" s="48">
        <v>68.525307724426341</v>
      </c>
      <c r="V55" s="49">
        <v>571.6298828125</v>
      </c>
      <c r="W55" s="46">
        <v>10</v>
      </c>
      <c r="X55" s="46" t="s">
        <v>83</v>
      </c>
    </row>
    <row r="56" spans="1:24" x14ac:dyDescent="0.35">
      <c r="A56" s="46">
        <v>174</v>
      </c>
      <c r="B56" s="46" t="s">
        <v>266</v>
      </c>
      <c r="C56" s="46" t="s">
        <v>267</v>
      </c>
      <c r="D56" s="46" t="s">
        <v>205</v>
      </c>
      <c r="E56" s="46" t="s">
        <v>80</v>
      </c>
      <c r="F56" s="46" t="s">
        <v>339</v>
      </c>
      <c r="G56" s="46" t="s">
        <v>82</v>
      </c>
      <c r="H56" s="47">
        <v>8.4298927510303698E-2</v>
      </c>
      <c r="I56" s="47">
        <v>3.8746137222417897E-2</v>
      </c>
      <c r="J56" s="47">
        <v>3.8076691646482998E-3</v>
      </c>
      <c r="K56" s="47">
        <v>3.1913927267220497E-2</v>
      </c>
      <c r="L56" s="47">
        <v>4.69700372442357E-2</v>
      </c>
      <c r="M56" s="48">
        <v>9.8953696314149209</v>
      </c>
      <c r="N56" s="48">
        <v>0.93975834852706996</v>
      </c>
      <c r="O56" s="48">
        <v>8.1945526011566603</v>
      </c>
      <c r="P56" s="48">
        <v>11.90342771823935</v>
      </c>
      <c r="Q56" s="48">
        <v>39.155826073853959</v>
      </c>
      <c r="R56" s="49">
        <v>834.18799999999999</v>
      </c>
      <c r="S56" s="49">
        <v>818.17449999999997</v>
      </c>
      <c r="T56" s="49">
        <v>834.18799999999999</v>
      </c>
      <c r="U56" s="48">
        <v>31.474692275572792</v>
      </c>
      <c r="V56" s="49">
        <v>262.55810546875</v>
      </c>
      <c r="W56" s="46">
        <v>10</v>
      </c>
      <c r="X56" s="46" t="s">
        <v>83</v>
      </c>
    </row>
    <row r="57" spans="1:24" x14ac:dyDescent="0.35">
      <c r="A57" s="46">
        <v>178</v>
      </c>
      <c r="B57" s="46" t="s">
        <v>253</v>
      </c>
      <c r="C57" s="46" t="s">
        <v>254</v>
      </c>
      <c r="D57" s="46" t="s">
        <v>205</v>
      </c>
      <c r="E57" s="46" t="s">
        <v>80</v>
      </c>
      <c r="F57" s="46" t="s">
        <v>255</v>
      </c>
      <c r="G57" s="46" t="s">
        <v>84</v>
      </c>
      <c r="H57" s="47">
        <v>0.11167629380039271</v>
      </c>
      <c r="I57" s="47">
        <v>0.26709558515566478</v>
      </c>
      <c r="J57" s="47">
        <v>7.8780278890821006E-3</v>
      </c>
      <c r="K57" s="47">
        <v>0.25190624059850542</v>
      </c>
      <c r="L57" s="47">
        <v>0.28285451590152139</v>
      </c>
      <c r="M57" s="48">
        <v>56.25957069200156</v>
      </c>
      <c r="N57" s="48">
        <v>1.36915035399926</v>
      </c>
      <c r="O57" s="48">
        <v>53.553957604537892</v>
      </c>
      <c r="P57" s="48">
        <v>58.928447989155217</v>
      </c>
      <c r="Q57" s="48">
        <v>47.475581820185809</v>
      </c>
      <c r="R57" s="49">
        <v>5097.5805</v>
      </c>
      <c r="S57" s="49">
        <v>5892.183</v>
      </c>
      <c r="T57" s="49">
        <v>6035.1040000000003</v>
      </c>
      <c r="U57" s="48">
        <v>32.874201816247215</v>
      </c>
      <c r="V57" s="49">
        <v>1983.9923095703125</v>
      </c>
      <c r="W57" s="46">
        <v>10</v>
      </c>
      <c r="X57" s="46" t="s">
        <v>83</v>
      </c>
    </row>
    <row r="58" spans="1:24" x14ac:dyDescent="0.35">
      <c r="A58" s="46">
        <v>178</v>
      </c>
      <c r="B58" s="46" t="s">
        <v>253</v>
      </c>
      <c r="C58" s="46" t="s">
        <v>254</v>
      </c>
      <c r="D58" s="46" t="s">
        <v>205</v>
      </c>
      <c r="E58" s="46" t="s">
        <v>80</v>
      </c>
      <c r="F58" s="46" t="s">
        <v>255</v>
      </c>
      <c r="G58" s="46" t="s">
        <v>82</v>
      </c>
      <c r="H58" s="47">
        <v>0.11167629380039271</v>
      </c>
      <c r="I58" s="47">
        <v>3.5561218994653303E-2</v>
      </c>
      <c r="J58" s="47">
        <v>3.0324508126935001E-3</v>
      </c>
      <c r="K58" s="47">
        <v>3.00612806539425E-2</v>
      </c>
      <c r="L58" s="47">
        <v>4.2023815319315302E-2</v>
      </c>
      <c r="M58" s="48">
        <v>8.5987059710379796</v>
      </c>
      <c r="N58" s="48">
        <v>0.72442895275672003</v>
      </c>
      <c r="O58" s="48">
        <v>7.2781248029338306</v>
      </c>
      <c r="P58" s="48">
        <v>10.132715212473171</v>
      </c>
      <c r="Q58" s="48">
        <v>41.356477491415525</v>
      </c>
      <c r="R58" s="49">
        <v>5097.5805</v>
      </c>
      <c r="S58" s="49">
        <v>5892.183</v>
      </c>
      <c r="T58" s="49">
        <v>6035.1040000000003</v>
      </c>
      <c r="U58" s="48">
        <v>67.125798183752465</v>
      </c>
      <c r="V58" s="49">
        <v>4051.11181640625</v>
      </c>
      <c r="W58" s="46">
        <v>10</v>
      </c>
      <c r="X58" s="46" t="s">
        <v>83</v>
      </c>
    </row>
    <row r="59" spans="1:24" x14ac:dyDescent="0.35">
      <c r="A59" s="46">
        <v>180</v>
      </c>
      <c r="B59" s="46" t="s">
        <v>311</v>
      </c>
      <c r="C59" s="46" t="s">
        <v>312</v>
      </c>
      <c r="D59" s="46" t="s">
        <v>205</v>
      </c>
      <c r="E59" s="46" t="s">
        <v>80</v>
      </c>
      <c r="F59" s="46" t="s">
        <v>110</v>
      </c>
      <c r="G59" s="46" t="s">
        <v>84</v>
      </c>
      <c r="H59" s="47">
        <v>0.33118873595266851</v>
      </c>
      <c r="I59" s="47">
        <v>0.45990737354541861</v>
      </c>
      <c r="J59" s="47">
        <v>6.9693864125467001E-3</v>
      </c>
      <c r="K59" s="47">
        <v>0.44625507092343569</v>
      </c>
      <c r="L59" s="47">
        <v>0.47362011080804339</v>
      </c>
      <c r="M59" s="48">
        <v>87.019131542570165</v>
      </c>
      <c r="N59" s="48">
        <v>0.86513341294951995</v>
      </c>
      <c r="O59" s="48">
        <v>85.223671498918648</v>
      </c>
      <c r="P59" s="48">
        <v>88.625544233841921</v>
      </c>
      <c r="Q59" s="48">
        <v>52.851294352487287</v>
      </c>
      <c r="R59" s="49">
        <v>90047.643500000006</v>
      </c>
      <c r="S59" s="49">
        <v>99148.932000000001</v>
      </c>
      <c r="T59" s="49">
        <v>102396.96799999999</v>
      </c>
      <c r="U59" s="48">
        <v>56.206732607005506</v>
      </c>
      <c r="V59" s="49">
        <v>57553.98828125</v>
      </c>
      <c r="W59" s="46">
        <v>10</v>
      </c>
      <c r="X59" s="46" t="s">
        <v>83</v>
      </c>
    </row>
    <row r="60" spans="1:24" x14ac:dyDescent="0.35">
      <c r="A60" s="46">
        <v>180</v>
      </c>
      <c r="B60" s="46" t="s">
        <v>311</v>
      </c>
      <c r="C60" s="46" t="s">
        <v>312</v>
      </c>
      <c r="D60" s="46" t="s">
        <v>205</v>
      </c>
      <c r="E60" s="46" t="s">
        <v>80</v>
      </c>
      <c r="F60" s="46" t="s">
        <v>110</v>
      </c>
      <c r="G60" s="46" t="s">
        <v>82</v>
      </c>
      <c r="H60" s="47">
        <v>0.33118873595266851</v>
      </c>
      <c r="I60" s="47">
        <v>0.16598402583617819</v>
      </c>
      <c r="J60" s="47">
        <v>1.20172138484599E-2</v>
      </c>
      <c r="K60" s="47">
        <v>0.14370789613841981</v>
      </c>
      <c r="L60" s="47">
        <v>0.19094319064945631</v>
      </c>
      <c r="M60" s="48">
        <v>35.638740800086453</v>
      </c>
      <c r="N60" s="48">
        <v>2.2982806858373599</v>
      </c>
      <c r="O60" s="48">
        <v>31.263308054810089</v>
      </c>
      <c r="P60" s="48">
        <v>40.267796805590436</v>
      </c>
      <c r="Q60" s="48">
        <v>46.574043333140317</v>
      </c>
      <c r="R60" s="49">
        <v>90047.643500000006</v>
      </c>
      <c r="S60" s="49">
        <v>99148.932000000001</v>
      </c>
      <c r="T60" s="49">
        <v>102396.96799999999</v>
      </c>
      <c r="U60" s="48">
        <v>43.793267392991083</v>
      </c>
      <c r="V60" s="49">
        <v>44842.9765625</v>
      </c>
      <c r="W60" s="46">
        <v>10</v>
      </c>
      <c r="X60" s="46" t="s">
        <v>83</v>
      </c>
    </row>
    <row r="61" spans="1:24" x14ac:dyDescent="0.35">
      <c r="A61" s="46">
        <v>188</v>
      </c>
      <c r="B61" s="46" t="s">
        <v>117</v>
      </c>
      <c r="C61" s="46" t="s">
        <v>118</v>
      </c>
      <c r="D61" s="46" t="s">
        <v>105</v>
      </c>
      <c r="E61" s="46" t="s">
        <v>80</v>
      </c>
      <c r="F61" s="46" t="s">
        <v>97</v>
      </c>
      <c r="G61" s="46" t="s">
        <v>84</v>
      </c>
      <c r="H61" s="47">
        <v>2.0063009860110999E-3</v>
      </c>
      <c r="I61" s="47">
        <v>3.1607443688755998E-3</v>
      </c>
      <c r="J61" s="47">
        <v>8.5227577334339995E-4</v>
      </c>
      <c r="K61" s="47">
        <v>1.8599854883249E-3</v>
      </c>
      <c r="L61" s="47">
        <v>5.3662829625102E-3</v>
      </c>
      <c r="M61" s="48">
        <v>0.82292215967975002</v>
      </c>
      <c r="N61" s="48">
        <v>0.23249218468481997</v>
      </c>
      <c r="O61" s="48">
        <v>0.47183230578473001</v>
      </c>
      <c r="P61" s="48">
        <v>1.43150009450422</v>
      </c>
      <c r="Q61" s="48">
        <v>38.408789114461058</v>
      </c>
      <c r="R61" s="49">
        <v>4957.8180000000002</v>
      </c>
      <c r="S61" s="49">
        <v>5059.9875000000002</v>
      </c>
      <c r="T61" s="49">
        <v>5081.7645000000002</v>
      </c>
      <c r="U61" s="48">
        <v>29.920372531763427</v>
      </c>
      <c r="V61" s="49">
        <v>1520.48291015625</v>
      </c>
      <c r="W61" s="46">
        <v>9</v>
      </c>
      <c r="X61" s="46" t="s">
        <v>94</v>
      </c>
    </row>
    <row r="62" spans="1:24" x14ac:dyDescent="0.35">
      <c r="A62" s="46">
        <v>188</v>
      </c>
      <c r="B62" s="46" t="s">
        <v>117</v>
      </c>
      <c r="C62" s="46" t="s">
        <v>118</v>
      </c>
      <c r="D62" s="46" t="s">
        <v>105</v>
      </c>
      <c r="E62" s="46" t="s">
        <v>80</v>
      </c>
      <c r="F62" s="46" t="s">
        <v>97</v>
      </c>
      <c r="G62" s="46" t="s">
        <v>82</v>
      </c>
      <c r="H62" s="47">
        <v>2.0063009860110999E-3</v>
      </c>
      <c r="I62" s="47">
        <v>1.5134134332371E-3</v>
      </c>
      <c r="J62" s="47">
        <v>4.4018414799999999E-4</v>
      </c>
      <c r="K62" s="47">
        <v>8.5437710819360004E-4</v>
      </c>
      <c r="L62" s="47">
        <v>2.6794438228503999E-3</v>
      </c>
      <c r="M62" s="48">
        <v>0.41987275809079</v>
      </c>
      <c r="N62" s="48">
        <v>0.12227496809971</v>
      </c>
      <c r="O62" s="48">
        <v>0.23677656224571</v>
      </c>
      <c r="P62" s="48">
        <v>0.74349964081138997</v>
      </c>
      <c r="Q62" s="48">
        <v>36.044573125410551</v>
      </c>
      <c r="R62" s="49">
        <v>4957.8180000000002</v>
      </c>
      <c r="S62" s="49">
        <v>5059.9875000000002</v>
      </c>
      <c r="T62" s="49">
        <v>5081.7645000000002</v>
      </c>
      <c r="U62" s="48">
        <v>70.07962746823614</v>
      </c>
      <c r="V62" s="49">
        <v>3561.28173828125</v>
      </c>
      <c r="W62" s="46">
        <v>9</v>
      </c>
      <c r="X62" s="46" t="s">
        <v>94</v>
      </c>
    </row>
    <row r="63" spans="1:24" x14ac:dyDescent="0.35">
      <c r="A63" s="46">
        <v>384</v>
      </c>
      <c r="B63" s="46" t="s">
        <v>287</v>
      </c>
      <c r="C63" s="46" t="s">
        <v>346</v>
      </c>
      <c r="D63" s="46" t="s">
        <v>205</v>
      </c>
      <c r="E63" s="46" t="s">
        <v>87</v>
      </c>
      <c r="F63" s="46" t="s">
        <v>144</v>
      </c>
      <c r="G63" s="46" t="s">
        <v>84</v>
      </c>
      <c r="H63" s="47">
        <v>0.21021510088039519</v>
      </c>
      <c r="I63" s="47">
        <v>0.32742021953125022</v>
      </c>
      <c r="J63" s="47">
        <v>9.2007379169873008E-3</v>
      </c>
      <c r="K63" s="47">
        <v>0.30960663564274149</v>
      </c>
      <c r="L63" s="47">
        <v>0.34574545154919201</v>
      </c>
      <c r="M63" s="48">
        <v>64.278016551495682</v>
      </c>
      <c r="N63" s="48">
        <v>1.55923204913749</v>
      </c>
      <c r="O63" s="48">
        <v>61.159951606086757</v>
      </c>
      <c r="P63" s="48">
        <v>67.279682984472998</v>
      </c>
      <c r="Q63" s="48">
        <v>50.938133610414205</v>
      </c>
      <c r="R63" s="49">
        <v>29639.736499999999</v>
      </c>
      <c r="S63" s="49">
        <v>29639.736499999999</v>
      </c>
      <c r="T63" s="49">
        <v>30395.002</v>
      </c>
      <c r="U63" s="48">
        <v>45.987728342815394</v>
      </c>
      <c r="V63" s="49">
        <v>13977.970703125</v>
      </c>
      <c r="W63" s="46">
        <v>10</v>
      </c>
      <c r="X63" s="46" t="s">
        <v>83</v>
      </c>
    </row>
    <row r="64" spans="1:24" x14ac:dyDescent="0.35">
      <c r="A64" s="46">
        <v>384</v>
      </c>
      <c r="B64" s="46" t="s">
        <v>287</v>
      </c>
      <c r="C64" s="46" t="s">
        <v>346</v>
      </c>
      <c r="D64" s="46" t="s">
        <v>205</v>
      </c>
      <c r="E64" s="46" t="s">
        <v>87</v>
      </c>
      <c r="F64" s="46" t="s">
        <v>144</v>
      </c>
      <c r="G64" s="46" t="s">
        <v>82</v>
      </c>
      <c r="H64" s="47">
        <v>0.21021510088039519</v>
      </c>
      <c r="I64" s="47">
        <v>0.1104230167571178</v>
      </c>
      <c r="J64" s="47">
        <v>7.8763444680241997E-3</v>
      </c>
      <c r="K64" s="47">
        <v>9.5872077105804102E-2</v>
      </c>
      <c r="L64" s="47">
        <v>0.12687251416370521</v>
      </c>
      <c r="M64" s="48">
        <v>24.463674283905242</v>
      </c>
      <c r="N64" s="48">
        <v>1.6188845965948699</v>
      </c>
      <c r="O64" s="48">
        <v>21.42427171341042</v>
      </c>
      <c r="P64" s="48">
        <v>27.781813236337538</v>
      </c>
      <c r="Q64" s="48">
        <v>45.137543721208552</v>
      </c>
      <c r="R64" s="49">
        <v>29639.736499999999</v>
      </c>
      <c r="S64" s="49">
        <v>29639.736499999999</v>
      </c>
      <c r="T64" s="49">
        <v>30395.002</v>
      </c>
      <c r="U64" s="48">
        <v>54.012271657185586</v>
      </c>
      <c r="V64" s="49">
        <v>16417.03125</v>
      </c>
      <c r="W64" s="46">
        <v>10</v>
      </c>
      <c r="X64" s="46" t="s">
        <v>83</v>
      </c>
    </row>
    <row r="65" spans="1:24" x14ac:dyDescent="0.35">
      <c r="A65" s="46">
        <v>192</v>
      </c>
      <c r="B65" s="46" t="s">
        <v>128</v>
      </c>
      <c r="C65" s="46" t="s">
        <v>129</v>
      </c>
      <c r="D65" s="46" t="s">
        <v>105</v>
      </c>
      <c r="E65" s="46" t="s">
        <v>80</v>
      </c>
      <c r="F65" s="46" t="s">
        <v>81</v>
      </c>
      <c r="G65" s="46" t="s">
        <v>84</v>
      </c>
      <c r="H65" s="47">
        <v>2.6887050480684E-3</v>
      </c>
      <c r="I65" s="47">
        <v>6.4537703481409E-3</v>
      </c>
      <c r="J65" s="47">
        <v>1.2847755403113999E-3</v>
      </c>
      <c r="K65" s="47">
        <v>4.3626556353567004E-3</v>
      </c>
      <c r="L65" s="47">
        <v>9.5375997552813001E-3</v>
      </c>
      <c r="M65" s="48">
        <v>1.6740533197231999</v>
      </c>
      <c r="N65" s="48">
        <v>0.28894911807083001</v>
      </c>
      <c r="O65" s="48">
        <v>1.1915217894266199</v>
      </c>
      <c r="P65" s="48">
        <v>2.3473537233945003</v>
      </c>
      <c r="Q65" s="48">
        <v>38.551760998915071</v>
      </c>
      <c r="R65" s="49">
        <v>11202.8465</v>
      </c>
      <c r="S65" s="49">
        <v>11122.1685</v>
      </c>
      <c r="T65" s="49">
        <v>11059.82</v>
      </c>
      <c r="U65" s="48">
        <v>36.841854813457573</v>
      </c>
      <c r="V65" s="49">
        <v>4074.642822265625</v>
      </c>
      <c r="W65" s="46">
        <v>10</v>
      </c>
      <c r="X65" s="46" t="s">
        <v>83</v>
      </c>
    </row>
    <row r="66" spans="1:24" x14ac:dyDescent="0.35">
      <c r="A66" s="46">
        <v>192</v>
      </c>
      <c r="B66" s="46" t="s">
        <v>128</v>
      </c>
      <c r="C66" s="46" t="s">
        <v>129</v>
      </c>
      <c r="D66" s="46" t="s">
        <v>105</v>
      </c>
      <c r="E66" s="46" t="s">
        <v>80</v>
      </c>
      <c r="F66" s="46" t="s">
        <v>81</v>
      </c>
      <c r="G66" s="46" t="s">
        <v>82</v>
      </c>
      <c r="H66" s="47">
        <v>2.6887050480684E-3</v>
      </c>
      <c r="I66" s="47">
        <v>4.9244059573580001E-4</v>
      </c>
      <c r="J66" s="47">
        <v>1.3783094085690001E-4</v>
      </c>
      <c r="K66" s="47">
        <v>2.8411210420980002E-4</v>
      </c>
      <c r="L66" s="47">
        <v>8.5339796541389996E-4</v>
      </c>
      <c r="M66" s="48">
        <v>0.14199234663073002</v>
      </c>
      <c r="N66" s="48">
        <v>3.9514745410079995E-2</v>
      </c>
      <c r="O66" s="48">
        <v>8.2171376878890007E-2</v>
      </c>
      <c r="P66" s="48">
        <v>0.24525623685745998</v>
      </c>
      <c r="Q66" s="48">
        <v>34.680784381745362</v>
      </c>
      <c r="R66" s="49">
        <v>11202.8465</v>
      </c>
      <c r="S66" s="49">
        <v>11122.1685</v>
      </c>
      <c r="T66" s="49">
        <v>11059.82</v>
      </c>
      <c r="U66" s="48">
        <v>63.158145186541127</v>
      </c>
      <c r="V66" s="49">
        <v>6985.17724609375</v>
      </c>
      <c r="W66" s="46">
        <v>10</v>
      </c>
      <c r="X66" s="46" t="s">
        <v>83</v>
      </c>
    </row>
    <row r="67" spans="1:24" x14ac:dyDescent="0.35">
      <c r="A67" s="46">
        <v>214</v>
      </c>
      <c r="B67" s="46" t="s">
        <v>169</v>
      </c>
      <c r="C67" s="46" t="s">
        <v>170</v>
      </c>
      <c r="D67" s="46" t="s">
        <v>105</v>
      </c>
      <c r="E67" s="46" t="s">
        <v>80</v>
      </c>
      <c r="F67" s="46" t="s">
        <v>81</v>
      </c>
      <c r="G67" s="46" t="s">
        <v>84</v>
      </c>
      <c r="H67" s="47">
        <v>8.7861887056307E-3</v>
      </c>
      <c r="I67" s="47">
        <v>2.02901488865482E-2</v>
      </c>
      <c r="J67" s="47">
        <v>1.5834818402213999E-3</v>
      </c>
      <c r="K67" s="47">
        <v>1.74063525844067E-2</v>
      </c>
      <c r="L67" s="47">
        <v>2.36402232123703E-2</v>
      </c>
      <c r="M67" s="48">
        <v>5.1099560128421899</v>
      </c>
      <c r="N67" s="48">
        <v>0.38874778582636998</v>
      </c>
      <c r="O67" s="48">
        <v>4.3991182306045902</v>
      </c>
      <c r="P67" s="48">
        <v>5.9285325671990998</v>
      </c>
      <c r="Q67" s="48">
        <v>39.707091089542878</v>
      </c>
      <c r="R67" s="49">
        <v>10894.0435</v>
      </c>
      <c r="S67" s="49">
        <v>11123.4755</v>
      </c>
      <c r="T67" s="49">
        <v>11230.7335</v>
      </c>
      <c r="U67" s="48">
        <v>25.600855462731971</v>
      </c>
      <c r="V67" s="49">
        <v>2875.163818359375</v>
      </c>
      <c r="W67" s="46">
        <v>10</v>
      </c>
      <c r="X67" s="46" t="s">
        <v>83</v>
      </c>
    </row>
    <row r="68" spans="1:24" x14ac:dyDescent="0.35">
      <c r="A68" s="46">
        <v>214</v>
      </c>
      <c r="B68" s="46" t="s">
        <v>169</v>
      </c>
      <c r="C68" s="46" t="s">
        <v>170</v>
      </c>
      <c r="D68" s="46" t="s">
        <v>105</v>
      </c>
      <c r="E68" s="46" t="s">
        <v>80</v>
      </c>
      <c r="F68" s="46" t="s">
        <v>81</v>
      </c>
      <c r="G68" s="46" t="s">
        <v>82</v>
      </c>
      <c r="H68" s="47">
        <v>8.7861887056307E-3</v>
      </c>
      <c r="I68" s="47">
        <v>4.8276590253174996E-3</v>
      </c>
      <c r="J68" s="47">
        <v>4.4563016052429999E-4</v>
      </c>
      <c r="K68" s="47">
        <v>4.0278664546987003E-3</v>
      </c>
      <c r="L68" s="47">
        <v>5.7853397730511999E-3</v>
      </c>
      <c r="M68" s="48">
        <v>1.2882073828768799</v>
      </c>
      <c r="N68" s="48">
        <v>0.11721491763218</v>
      </c>
      <c r="O68" s="48">
        <v>1.0774408975893399</v>
      </c>
      <c r="P68" s="48">
        <v>1.5395618487906499</v>
      </c>
      <c r="Q68" s="48">
        <v>37.475790695564889</v>
      </c>
      <c r="R68" s="49">
        <v>10894.0435</v>
      </c>
      <c r="S68" s="49">
        <v>11123.4755</v>
      </c>
      <c r="T68" s="49">
        <v>11230.7335</v>
      </c>
      <c r="U68" s="48">
        <v>74.399144537266295</v>
      </c>
      <c r="V68" s="49">
        <v>8355.5693359375</v>
      </c>
      <c r="W68" s="46">
        <v>10</v>
      </c>
      <c r="X68" s="46" t="s">
        <v>83</v>
      </c>
    </row>
    <row r="69" spans="1:24" x14ac:dyDescent="0.35">
      <c r="A69" s="46">
        <v>218</v>
      </c>
      <c r="B69" s="46" t="s">
        <v>159</v>
      </c>
      <c r="C69" s="46" t="s">
        <v>160</v>
      </c>
      <c r="D69" s="46" t="s">
        <v>105</v>
      </c>
      <c r="E69" s="46" t="s">
        <v>161</v>
      </c>
      <c r="F69" s="46" t="s">
        <v>97</v>
      </c>
      <c r="G69" s="46" t="s">
        <v>84</v>
      </c>
      <c r="H69" s="47">
        <v>7.9374393693256995E-3</v>
      </c>
      <c r="I69" s="47">
        <v>1.9734738434688801E-2</v>
      </c>
      <c r="J69" s="47">
        <v>1.4007854933776999E-3</v>
      </c>
      <c r="K69" s="47">
        <v>1.7167274764775298E-2</v>
      </c>
      <c r="L69" s="47">
        <v>2.2677321204545301E-2</v>
      </c>
      <c r="M69" s="48">
        <v>5.1155245818778496</v>
      </c>
      <c r="N69" s="48">
        <v>0.34802884184147997</v>
      </c>
      <c r="O69" s="48">
        <v>4.4745657854882603</v>
      </c>
      <c r="P69" s="48">
        <v>5.84268178426343</v>
      </c>
      <c r="Q69" s="48">
        <v>38.578132347561422</v>
      </c>
      <c r="R69" s="49">
        <v>17049.5465</v>
      </c>
      <c r="S69" s="49">
        <v>17682.4545</v>
      </c>
      <c r="T69" s="49">
        <v>17823.897000000001</v>
      </c>
      <c r="U69" s="48">
        <v>31.118765773793701</v>
      </c>
      <c r="V69" s="49">
        <v>5546.57666015625</v>
      </c>
      <c r="W69" s="46">
        <v>10</v>
      </c>
      <c r="X69" s="46" t="s">
        <v>83</v>
      </c>
    </row>
    <row r="70" spans="1:24" x14ac:dyDescent="0.35">
      <c r="A70" s="46">
        <v>218</v>
      </c>
      <c r="B70" s="46" t="s">
        <v>159</v>
      </c>
      <c r="C70" s="46" t="s">
        <v>160</v>
      </c>
      <c r="D70" s="46" t="s">
        <v>105</v>
      </c>
      <c r="E70" s="46" t="s">
        <v>161</v>
      </c>
      <c r="F70" s="46" t="s">
        <v>97</v>
      </c>
      <c r="G70" s="46" t="s">
        <v>82</v>
      </c>
      <c r="H70" s="47">
        <v>7.9374393693256995E-3</v>
      </c>
      <c r="I70" s="47">
        <v>2.6077238016166998E-3</v>
      </c>
      <c r="J70" s="47">
        <v>4.6033880504659999E-4</v>
      </c>
      <c r="K70" s="47">
        <v>1.8444376975778E-3</v>
      </c>
      <c r="L70" s="47">
        <v>3.6857152442219998E-3</v>
      </c>
      <c r="M70" s="48">
        <v>0.72491821038824</v>
      </c>
      <c r="N70" s="48">
        <v>0.12631013470078001</v>
      </c>
      <c r="O70" s="48">
        <v>0.51491472871309008</v>
      </c>
      <c r="P70" s="48">
        <v>1.0196919137817899</v>
      </c>
      <c r="Q70" s="48">
        <v>35.972662353454112</v>
      </c>
      <c r="R70" s="49">
        <v>17049.5465</v>
      </c>
      <c r="S70" s="49">
        <v>17682.4545</v>
      </c>
      <c r="T70" s="49">
        <v>17823.897000000001</v>
      </c>
      <c r="U70" s="48">
        <v>68.881234226206303</v>
      </c>
      <c r="V70" s="49">
        <v>12277.3203125</v>
      </c>
      <c r="W70" s="46">
        <v>10</v>
      </c>
      <c r="X70" s="46" t="s">
        <v>83</v>
      </c>
    </row>
    <row r="71" spans="1:24" x14ac:dyDescent="0.35">
      <c r="A71" s="46">
        <v>818</v>
      </c>
      <c r="B71" s="46" t="s">
        <v>197</v>
      </c>
      <c r="C71" s="46" t="s">
        <v>198</v>
      </c>
      <c r="D71" s="46" t="s">
        <v>109</v>
      </c>
      <c r="E71" s="46" t="s">
        <v>87</v>
      </c>
      <c r="F71" s="46" t="s">
        <v>155</v>
      </c>
      <c r="G71" s="46" t="s">
        <v>84</v>
      </c>
      <c r="H71" s="47">
        <v>1.96817970481813E-2</v>
      </c>
      <c r="I71" s="47">
        <v>2.4081902602078799E-2</v>
      </c>
      <c r="J71" s="47">
        <v>1.7535015280202E-3</v>
      </c>
      <c r="K71" s="47">
        <v>2.08697357111918E-2</v>
      </c>
      <c r="L71" s="47">
        <v>2.7774445997188299E-2</v>
      </c>
      <c r="M71" s="48">
        <v>6.3122554774486197</v>
      </c>
      <c r="N71" s="48">
        <v>0.44357982463154</v>
      </c>
      <c r="O71" s="48">
        <v>5.4955960254665195</v>
      </c>
      <c r="P71" s="48">
        <v>7.2409741033303803</v>
      </c>
      <c r="Q71" s="48">
        <v>38.151026504099292</v>
      </c>
      <c r="R71" s="49">
        <v>97528.653999999995</v>
      </c>
      <c r="S71" s="49">
        <v>110957.008</v>
      </c>
      <c r="T71" s="49">
        <v>112618.24950000001</v>
      </c>
      <c r="U71" s="48">
        <v>62.987215737136196</v>
      </c>
      <c r="V71" s="49">
        <v>70935.1015625</v>
      </c>
      <c r="W71" s="46">
        <v>9</v>
      </c>
      <c r="X71" s="46" t="s">
        <v>94</v>
      </c>
    </row>
    <row r="72" spans="1:24" x14ac:dyDescent="0.35">
      <c r="A72" s="46">
        <v>818</v>
      </c>
      <c r="B72" s="46" t="s">
        <v>197</v>
      </c>
      <c r="C72" s="46" t="s">
        <v>198</v>
      </c>
      <c r="D72" s="46" t="s">
        <v>109</v>
      </c>
      <c r="E72" s="46" t="s">
        <v>87</v>
      </c>
      <c r="F72" s="46" t="s">
        <v>155</v>
      </c>
      <c r="G72" s="46" t="s">
        <v>82</v>
      </c>
      <c r="H72" s="47">
        <v>1.96817970481813E-2</v>
      </c>
      <c r="I72" s="47">
        <v>1.21938330025365E-2</v>
      </c>
      <c r="J72" s="47">
        <v>1.0961335322466001E-3</v>
      </c>
      <c r="K72" s="47">
        <v>1.02196002854411E-2</v>
      </c>
      <c r="L72" s="47">
        <v>1.4543845926835801E-2</v>
      </c>
      <c r="M72" s="48">
        <v>3.4115405157666903</v>
      </c>
      <c r="N72" s="48">
        <v>0.28243176974956996</v>
      </c>
      <c r="O72" s="48">
        <v>2.89859468391594</v>
      </c>
      <c r="P72" s="48">
        <v>4.0115090468470695</v>
      </c>
      <c r="Q72" s="48">
        <v>35.74289370500442</v>
      </c>
      <c r="R72" s="49">
        <v>97528.653999999995</v>
      </c>
      <c r="S72" s="49">
        <v>110957.008</v>
      </c>
      <c r="T72" s="49">
        <v>112618.24950000001</v>
      </c>
      <c r="U72" s="48">
        <v>37.012784262865431</v>
      </c>
      <c r="V72" s="49">
        <v>41683.1484375</v>
      </c>
      <c r="W72" s="46">
        <v>9</v>
      </c>
      <c r="X72" s="46" t="s">
        <v>94</v>
      </c>
    </row>
    <row r="73" spans="1:24" x14ac:dyDescent="0.35">
      <c r="A73" s="46">
        <v>222</v>
      </c>
      <c r="B73" s="46" t="s">
        <v>215</v>
      </c>
      <c r="C73" s="46" t="s">
        <v>216</v>
      </c>
      <c r="D73" s="46" t="s">
        <v>105</v>
      </c>
      <c r="E73" s="46" t="s">
        <v>80</v>
      </c>
      <c r="F73" s="46" t="s">
        <v>155</v>
      </c>
      <c r="G73" s="46" t="s">
        <v>84</v>
      </c>
      <c r="H73" s="47">
        <v>3.24625094524029E-2</v>
      </c>
      <c r="I73" s="47">
        <v>6.4806548350768794E-2</v>
      </c>
      <c r="J73" s="47">
        <v>4.0874321239125003E-3</v>
      </c>
      <c r="K73" s="47">
        <v>5.7228804756879199E-2</v>
      </c>
      <c r="L73" s="47">
        <v>7.3309648723778001E-2</v>
      </c>
      <c r="M73" s="48">
        <v>15.679466598703351</v>
      </c>
      <c r="N73" s="48">
        <v>0.94372240169096</v>
      </c>
      <c r="O73" s="48">
        <v>13.91430152539199</v>
      </c>
      <c r="P73" s="48">
        <v>17.622719413500519</v>
      </c>
      <c r="Q73" s="48">
        <v>41.332112889687309</v>
      </c>
      <c r="R73" s="49">
        <v>6162.9549999999999</v>
      </c>
      <c r="S73" s="49">
        <v>6255.7815000000001</v>
      </c>
      <c r="T73" s="49">
        <v>6280.3190000000004</v>
      </c>
      <c r="U73" s="48">
        <v>39.033391160090183</v>
      </c>
      <c r="V73" s="49">
        <v>2451.42138671875</v>
      </c>
      <c r="W73" s="46">
        <v>10</v>
      </c>
      <c r="X73" s="46" t="s">
        <v>83</v>
      </c>
    </row>
    <row r="74" spans="1:24" x14ac:dyDescent="0.35">
      <c r="A74" s="46">
        <v>222</v>
      </c>
      <c r="B74" s="46" t="s">
        <v>215</v>
      </c>
      <c r="C74" s="46" t="s">
        <v>216</v>
      </c>
      <c r="D74" s="46" t="s">
        <v>105</v>
      </c>
      <c r="E74" s="46" t="s">
        <v>80</v>
      </c>
      <c r="F74" s="46" t="s">
        <v>155</v>
      </c>
      <c r="G74" s="46" t="s">
        <v>82</v>
      </c>
      <c r="H74" s="47">
        <v>3.24625094524029E-2</v>
      </c>
      <c r="I74" s="47">
        <v>1.17544932769872E-2</v>
      </c>
      <c r="J74" s="47">
        <v>1.2879825556548999E-3</v>
      </c>
      <c r="K74" s="47">
        <v>9.4766940218639992E-3</v>
      </c>
      <c r="L74" s="47">
        <v>1.45717256522204E-2</v>
      </c>
      <c r="M74" s="48">
        <v>2.8551006712860998</v>
      </c>
      <c r="N74" s="48">
        <v>0.29267307036784002</v>
      </c>
      <c r="O74" s="48">
        <v>2.3332845684397401</v>
      </c>
      <c r="P74" s="48">
        <v>3.4894463690144102</v>
      </c>
      <c r="Q74" s="48">
        <v>41.170153456243099</v>
      </c>
      <c r="R74" s="49">
        <v>6162.9549999999999</v>
      </c>
      <c r="S74" s="49">
        <v>6255.7815000000001</v>
      </c>
      <c r="T74" s="49">
        <v>6280.3190000000004</v>
      </c>
      <c r="U74" s="48">
        <v>60.966608839909931</v>
      </c>
      <c r="V74" s="49">
        <v>3828.8974609375</v>
      </c>
      <c r="W74" s="46">
        <v>10</v>
      </c>
      <c r="X74" s="46" t="s">
        <v>83</v>
      </c>
    </row>
    <row r="75" spans="1:24" x14ac:dyDescent="0.35">
      <c r="A75" s="46">
        <v>748</v>
      </c>
      <c r="B75" s="46" t="s">
        <v>242</v>
      </c>
      <c r="C75" s="46" t="s">
        <v>341</v>
      </c>
      <c r="D75" s="46" t="s">
        <v>205</v>
      </c>
      <c r="E75" s="46" t="s">
        <v>80</v>
      </c>
      <c r="F75" s="46" t="s">
        <v>147</v>
      </c>
      <c r="G75" s="46" t="s">
        <v>84</v>
      </c>
      <c r="H75" s="47">
        <v>3.2648794891462302E-2</v>
      </c>
      <c r="I75" s="47">
        <v>3.6797507385229501E-2</v>
      </c>
      <c r="J75" s="47">
        <v>2.7677335568708E-3</v>
      </c>
      <c r="K75" s="47">
        <v>3.1724525135410499E-2</v>
      </c>
      <c r="L75" s="47">
        <v>4.26459682282707E-2</v>
      </c>
      <c r="M75" s="48">
        <v>8.8564474266283302</v>
      </c>
      <c r="N75" s="48">
        <v>0.68123237751897003</v>
      </c>
      <c r="O75" s="48">
        <v>7.6048781315238498</v>
      </c>
      <c r="P75" s="48">
        <v>10.29105131883356</v>
      </c>
      <c r="Q75" s="48">
        <v>41.548835117105618</v>
      </c>
      <c r="R75" s="49">
        <v>1218.9165</v>
      </c>
      <c r="S75" s="49">
        <v>1206.5934999999999</v>
      </c>
      <c r="T75" s="49">
        <v>1218.9165</v>
      </c>
      <c r="U75" s="48">
        <v>76.461296033476515</v>
      </c>
      <c r="V75" s="49">
        <v>931.99932861328125</v>
      </c>
      <c r="W75" s="46">
        <v>9</v>
      </c>
      <c r="X75" s="46" t="s">
        <v>94</v>
      </c>
    </row>
    <row r="76" spans="1:24" x14ac:dyDescent="0.35">
      <c r="A76" s="46">
        <v>748</v>
      </c>
      <c r="B76" s="46" t="s">
        <v>242</v>
      </c>
      <c r="C76" s="46" t="s">
        <v>341</v>
      </c>
      <c r="D76" s="46" t="s">
        <v>205</v>
      </c>
      <c r="E76" s="46" t="s">
        <v>80</v>
      </c>
      <c r="F76" s="46" t="s">
        <v>147</v>
      </c>
      <c r="G76" s="46" t="s">
        <v>82</v>
      </c>
      <c r="H76" s="47">
        <v>3.2648794891462302E-2</v>
      </c>
      <c r="I76" s="47">
        <v>1.9172439753352501E-2</v>
      </c>
      <c r="J76" s="47">
        <v>4.2056601951339003E-3</v>
      </c>
      <c r="K76" s="47">
        <v>1.2433908046672E-2</v>
      </c>
      <c r="L76" s="47">
        <v>2.9453987008350401E-2</v>
      </c>
      <c r="M76" s="48">
        <v>4.7888788244097098</v>
      </c>
      <c r="N76" s="48">
        <v>1.1260233820850001</v>
      </c>
      <c r="O76" s="48">
        <v>3.0016078856839199</v>
      </c>
      <c r="P76" s="48">
        <v>7.5574427496771994</v>
      </c>
      <c r="Q76" s="48">
        <v>40.035341165091445</v>
      </c>
      <c r="R76" s="49">
        <v>1218.9165</v>
      </c>
      <c r="S76" s="49">
        <v>1206.5934999999999</v>
      </c>
      <c r="T76" s="49">
        <v>1218.9165</v>
      </c>
      <c r="U76" s="48">
        <v>23.53870396652307</v>
      </c>
      <c r="V76" s="49">
        <v>286.91714477539063</v>
      </c>
      <c r="W76" s="46">
        <v>9</v>
      </c>
      <c r="X76" s="46" t="s">
        <v>94</v>
      </c>
    </row>
    <row r="77" spans="1:24" x14ac:dyDescent="0.35">
      <c r="A77" s="46">
        <v>231</v>
      </c>
      <c r="B77" s="46" t="s">
        <v>315</v>
      </c>
      <c r="C77" s="46" t="s">
        <v>316</v>
      </c>
      <c r="D77" s="46" t="s">
        <v>205</v>
      </c>
      <c r="E77" s="46" t="s">
        <v>87</v>
      </c>
      <c r="F77" s="46" t="s">
        <v>81</v>
      </c>
      <c r="G77" s="46" t="s">
        <v>84</v>
      </c>
      <c r="H77" s="47">
        <v>0.36660424201658393</v>
      </c>
      <c r="I77" s="47">
        <v>0.43340831493422272</v>
      </c>
      <c r="J77" s="47">
        <v>1.3194209241630599E-2</v>
      </c>
      <c r="K77" s="47">
        <v>0.40764293344741331</v>
      </c>
      <c r="L77" s="47">
        <v>0.45953884307828491</v>
      </c>
      <c r="M77" s="48">
        <v>79.693842563837364</v>
      </c>
      <c r="N77" s="48">
        <v>1.6946168894575799</v>
      </c>
      <c r="O77" s="48">
        <v>76.154113458286346</v>
      </c>
      <c r="P77" s="48">
        <v>82.826619489689406</v>
      </c>
      <c r="Q77" s="48">
        <v>54.384165826493891</v>
      </c>
      <c r="R77" s="49">
        <v>115737.38250000001</v>
      </c>
      <c r="S77" s="49">
        <v>122138.5885</v>
      </c>
      <c r="T77" s="49">
        <v>125384.2865</v>
      </c>
      <c r="U77" s="48">
        <v>72.927314875767451</v>
      </c>
      <c r="V77" s="49">
        <v>91439.390625</v>
      </c>
      <c r="W77" s="46">
        <v>10</v>
      </c>
      <c r="X77" s="46" t="s">
        <v>83</v>
      </c>
    </row>
    <row r="78" spans="1:24" x14ac:dyDescent="0.35">
      <c r="A78" s="46">
        <v>231</v>
      </c>
      <c r="B78" s="46" t="s">
        <v>315</v>
      </c>
      <c r="C78" s="46" t="s">
        <v>316</v>
      </c>
      <c r="D78" s="46" t="s">
        <v>205</v>
      </c>
      <c r="E78" s="46" t="s">
        <v>87</v>
      </c>
      <c r="F78" s="46" t="s">
        <v>81</v>
      </c>
      <c r="G78" s="46" t="s">
        <v>82</v>
      </c>
      <c r="H78" s="47">
        <v>0.36660424201658393</v>
      </c>
      <c r="I78" s="47">
        <v>0.18665010601966631</v>
      </c>
      <c r="J78" s="47">
        <v>2.5444573279425599E-2</v>
      </c>
      <c r="K78" s="47">
        <v>0.14162805531101741</v>
      </c>
      <c r="L78" s="47">
        <v>0.24195004282063451</v>
      </c>
      <c r="M78" s="48">
        <v>39.221372177056821</v>
      </c>
      <c r="N78" s="48">
        <v>4.6026976299939797</v>
      </c>
      <c r="O78" s="48">
        <v>30.617410752109432</v>
      </c>
      <c r="P78" s="48">
        <v>48.551263778332697</v>
      </c>
      <c r="Q78" s="48">
        <v>47.588877099218472</v>
      </c>
      <c r="R78" s="49">
        <v>115737.38250000001</v>
      </c>
      <c r="S78" s="49">
        <v>122138.5885</v>
      </c>
      <c r="T78" s="49">
        <v>125384.2865</v>
      </c>
      <c r="U78" s="48">
        <v>27.072685124230674</v>
      </c>
      <c r="V78" s="49">
        <v>33944.89453125</v>
      </c>
      <c r="W78" s="46">
        <v>10</v>
      </c>
      <c r="X78" s="46" t="s">
        <v>83</v>
      </c>
    </row>
    <row r="79" spans="1:24" x14ac:dyDescent="0.35">
      <c r="A79" s="46">
        <v>242</v>
      </c>
      <c r="B79" s="46" t="s">
        <v>142</v>
      </c>
      <c r="C79" s="46" t="s">
        <v>143</v>
      </c>
      <c r="D79" s="46" t="s">
        <v>121</v>
      </c>
      <c r="E79" s="46" t="s">
        <v>80</v>
      </c>
      <c r="F79" s="46" t="s">
        <v>144</v>
      </c>
      <c r="G79" s="46" t="s">
        <v>84</v>
      </c>
      <c r="H79" s="47">
        <v>5.7576633181346997E-3</v>
      </c>
      <c r="I79" s="47">
        <v>8.6872861721343005E-3</v>
      </c>
      <c r="J79" s="47">
        <v>1.746088053923E-3</v>
      </c>
      <c r="K79" s="47">
        <v>5.8455279676893996E-3</v>
      </c>
      <c r="L79" s="47">
        <v>1.28926272692914E-2</v>
      </c>
      <c r="M79" s="48">
        <v>2.30924406710115</v>
      </c>
      <c r="N79" s="48">
        <v>0.44887375042043004</v>
      </c>
      <c r="O79" s="48">
        <v>1.5727441106306899</v>
      </c>
      <c r="P79" s="48">
        <v>3.37879987841389</v>
      </c>
      <c r="Q79" s="48">
        <v>37.619610226127584</v>
      </c>
      <c r="R79" s="49">
        <v>916.71100000000001</v>
      </c>
      <c r="S79" s="49">
        <v>916.71100000000001</v>
      </c>
      <c r="T79" s="49">
        <v>919.42200000000003</v>
      </c>
      <c r="U79" s="48">
        <v>41.773639721128617</v>
      </c>
      <c r="V79" s="49">
        <v>384.07601928710938</v>
      </c>
      <c r="W79" s="46">
        <v>10</v>
      </c>
      <c r="X79" s="46" t="s">
        <v>83</v>
      </c>
    </row>
    <row r="80" spans="1:24" x14ac:dyDescent="0.35">
      <c r="A80" s="46">
        <v>242</v>
      </c>
      <c r="B80" s="46" t="s">
        <v>142</v>
      </c>
      <c r="C80" s="46" t="s">
        <v>143</v>
      </c>
      <c r="D80" s="46" t="s">
        <v>121</v>
      </c>
      <c r="E80" s="46" t="s">
        <v>80</v>
      </c>
      <c r="F80" s="46" t="s">
        <v>144</v>
      </c>
      <c r="G80" s="46" t="s">
        <v>82</v>
      </c>
      <c r="H80" s="47">
        <v>5.7576633181346997E-3</v>
      </c>
      <c r="I80" s="47">
        <v>3.6558487957152998E-3</v>
      </c>
      <c r="J80" s="47">
        <v>1.2122791274943999E-3</v>
      </c>
      <c r="K80" s="47">
        <v>1.9022990588669999E-3</v>
      </c>
      <c r="L80" s="47">
        <v>7.0144703031435997E-3</v>
      </c>
      <c r="M80" s="48">
        <v>0.93886531581644994</v>
      </c>
      <c r="N80" s="48">
        <v>0.29090853379961001</v>
      </c>
      <c r="O80" s="48">
        <v>0.50948109777952</v>
      </c>
      <c r="P80" s="48">
        <v>1.7238588768689203</v>
      </c>
      <c r="Q80" s="48">
        <v>38.939012168493022</v>
      </c>
      <c r="R80" s="49">
        <v>916.71100000000001</v>
      </c>
      <c r="S80" s="49">
        <v>916.71100000000001</v>
      </c>
      <c r="T80" s="49">
        <v>919.42200000000003</v>
      </c>
      <c r="U80" s="48">
        <v>58.226360278870615</v>
      </c>
      <c r="V80" s="49">
        <v>535.345947265625</v>
      </c>
      <c r="W80" s="46">
        <v>10</v>
      </c>
      <c r="X80" s="46" t="s">
        <v>83</v>
      </c>
    </row>
    <row r="81" spans="1:24" x14ac:dyDescent="0.35">
      <c r="A81" s="46">
        <v>266</v>
      </c>
      <c r="B81" s="46" t="s">
        <v>229</v>
      </c>
      <c r="C81" s="46" t="s">
        <v>230</v>
      </c>
      <c r="D81" s="46" t="s">
        <v>205</v>
      </c>
      <c r="E81" s="46" t="s">
        <v>87</v>
      </c>
      <c r="F81" s="46" t="s">
        <v>228</v>
      </c>
      <c r="G81" s="46" t="s">
        <v>84</v>
      </c>
      <c r="H81" s="47">
        <v>3.6656730607904003E-2</v>
      </c>
      <c r="I81" s="47">
        <v>0.15778630492553261</v>
      </c>
      <c r="J81" s="47">
        <v>9.6895562002270001E-3</v>
      </c>
      <c r="K81" s="47">
        <v>0.13965355292658579</v>
      </c>
      <c r="L81" s="47">
        <v>0.17778690962377261</v>
      </c>
      <c r="M81" s="48">
        <v>35.557990499322578</v>
      </c>
      <c r="N81" s="48">
        <v>2.1043311633979203</v>
      </c>
      <c r="O81" s="48">
        <v>31.53586288694062</v>
      </c>
      <c r="P81" s="48">
        <v>39.794930590561769</v>
      </c>
      <c r="Q81" s="48">
        <v>44.37435938021823</v>
      </c>
      <c r="R81" s="49">
        <v>2376.7220000000002</v>
      </c>
      <c r="S81" s="49">
        <v>2376.7220000000002</v>
      </c>
      <c r="T81" s="49">
        <v>2430.7469999999998</v>
      </c>
      <c r="U81" s="48">
        <v>10.494409282878369</v>
      </c>
      <c r="V81" s="49">
        <v>255.09254455566406</v>
      </c>
      <c r="W81" s="46">
        <v>10</v>
      </c>
      <c r="X81" s="46" t="s">
        <v>83</v>
      </c>
    </row>
    <row r="82" spans="1:24" x14ac:dyDescent="0.35">
      <c r="A82" s="46">
        <v>266</v>
      </c>
      <c r="B82" s="46" t="s">
        <v>229</v>
      </c>
      <c r="C82" s="46" t="s">
        <v>230</v>
      </c>
      <c r="D82" s="46" t="s">
        <v>205</v>
      </c>
      <c r="E82" s="46" t="s">
        <v>87</v>
      </c>
      <c r="F82" s="46" t="s">
        <v>228</v>
      </c>
      <c r="G82" s="46" t="s">
        <v>82</v>
      </c>
      <c r="H82" s="47">
        <v>3.6656730607904003E-2</v>
      </c>
      <c r="I82" s="47">
        <v>2.2454452080213402E-2</v>
      </c>
      <c r="J82" s="47">
        <v>2.1784819216076E-3</v>
      </c>
      <c r="K82" s="47">
        <v>1.8547227000029601E-2</v>
      </c>
      <c r="L82" s="47">
        <v>2.7162007328112001E-2</v>
      </c>
      <c r="M82" s="48">
        <v>5.4913517172364203</v>
      </c>
      <c r="N82" s="48">
        <v>0.50695149020733998</v>
      </c>
      <c r="O82" s="48">
        <v>4.5755894749755797</v>
      </c>
      <c r="P82" s="48">
        <v>6.5777614793593608</v>
      </c>
      <c r="Q82" s="48">
        <v>40.8905734625096</v>
      </c>
      <c r="R82" s="49">
        <v>2376.7220000000002</v>
      </c>
      <c r="S82" s="49">
        <v>2376.7220000000002</v>
      </c>
      <c r="T82" s="49">
        <v>2430.7469999999998</v>
      </c>
      <c r="U82" s="48">
        <v>89.505590717122047</v>
      </c>
      <c r="V82" s="49">
        <v>2175.654541015625</v>
      </c>
      <c r="W82" s="46">
        <v>10</v>
      </c>
      <c r="X82" s="46" t="s">
        <v>83</v>
      </c>
    </row>
    <row r="83" spans="1:24" x14ac:dyDescent="0.35">
      <c r="A83" s="46">
        <v>270</v>
      </c>
      <c r="B83" s="46" t="s">
        <v>271</v>
      </c>
      <c r="C83" s="46" t="s">
        <v>272</v>
      </c>
      <c r="D83" s="46" t="s">
        <v>205</v>
      </c>
      <c r="E83" s="46" t="s">
        <v>87</v>
      </c>
      <c r="F83" s="46" t="s">
        <v>106</v>
      </c>
      <c r="G83" s="46" t="s">
        <v>84</v>
      </c>
      <c r="H83" s="47">
        <v>0.19802306451214541</v>
      </c>
      <c r="I83" s="47">
        <v>0.34391161790509212</v>
      </c>
      <c r="J83" s="47">
        <v>1.5770282049878698E-2</v>
      </c>
      <c r="K83" s="47">
        <v>0.3135609637615081</v>
      </c>
      <c r="L83" s="47">
        <v>0.37559259794021871</v>
      </c>
      <c r="M83" s="48">
        <v>67.499270848725118</v>
      </c>
      <c r="N83" s="48">
        <v>2.6425197497466799</v>
      </c>
      <c r="O83" s="48">
        <v>62.097462496963395</v>
      </c>
      <c r="P83" s="48">
        <v>72.472496079459631</v>
      </c>
      <c r="Q83" s="48">
        <v>50.950419697991109</v>
      </c>
      <c r="R83" s="49">
        <v>2515.7334999999998</v>
      </c>
      <c r="S83" s="49">
        <v>2576.0095000000001</v>
      </c>
      <c r="T83" s="49">
        <v>2636.47</v>
      </c>
      <c r="U83" s="48">
        <v>31.013483587172558</v>
      </c>
      <c r="V83" s="49">
        <v>817.66119384765625</v>
      </c>
      <c r="W83" s="46">
        <v>10</v>
      </c>
      <c r="X83" s="46" t="s">
        <v>83</v>
      </c>
    </row>
    <row r="84" spans="1:24" x14ac:dyDescent="0.35">
      <c r="A84" s="46">
        <v>270</v>
      </c>
      <c r="B84" s="46" t="s">
        <v>271</v>
      </c>
      <c r="C84" s="46" t="s">
        <v>272</v>
      </c>
      <c r="D84" s="46" t="s">
        <v>205</v>
      </c>
      <c r="E84" s="46" t="s">
        <v>87</v>
      </c>
      <c r="F84" s="46" t="s">
        <v>106</v>
      </c>
      <c r="G84" s="46" t="s">
        <v>82</v>
      </c>
      <c r="H84" s="47">
        <v>0.19802306451214541</v>
      </c>
      <c r="I84" s="47">
        <v>0.13243760678105859</v>
      </c>
      <c r="J84" s="47">
        <v>1.13331416473805E-2</v>
      </c>
      <c r="K84" s="47">
        <v>0.1116711435421826</v>
      </c>
      <c r="L84" s="47">
        <v>0.15638597738461041</v>
      </c>
      <c r="M84" s="48">
        <v>30.114877745406559</v>
      </c>
      <c r="N84" s="48">
        <v>2.4397233944345698</v>
      </c>
      <c r="O84" s="48">
        <v>25.538795758175947</v>
      </c>
      <c r="P84" s="48">
        <v>35.124130532153558</v>
      </c>
      <c r="Q84" s="48">
        <v>43.977467848515325</v>
      </c>
      <c r="R84" s="49">
        <v>2515.7334999999998</v>
      </c>
      <c r="S84" s="49">
        <v>2576.0095000000001</v>
      </c>
      <c r="T84" s="49">
        <v>2636.47</v>
      </c>
      <c r="U84" s="48">
        <v>68.986516412826887</v>
      </c>
      <c r="V84" s="49">
        <v>1818.808837890625</v>
      </c>
      <c r="W84" s="46">
        <v>10</v>
      </c>
      <c r="X84" s="46" t="s">
        <v>83</v>
      </c>
    </row>
    <row r="85" spans="1:24" x14ac:dyDescent="0.35">
      <c r="A85" s="46">
        <v>268</v>
      </c>
      <c r="B85" s="46" t="s">
        <v>95</v>
      </c>
      <c r="C85" s="46" t="s">
        <v>96</v>
      </c>
      <c r="D85" s="46" t="s">
        <v>79</v>
      </c>
      <c r="E85" s="46" t="s">
        <v>80</v>
      </c>
      <c r="F85" s="46" t="s">
        <v>97</v>
      </c>
      <c r="G85" s="46" t="s">
        <v>84</v>
      </c>
      <c r="H85" s="47">
        <v>1.2446002611652999E-3</v>
      </c>
      <c r="I85" s="47">
        <v>2.4780288293727E-3</v>
      </c>
      <c r="J85" s="47">
        <v>8.7210516015129996E-4</v>
      </c>
      <c r="K85" s="47">
        <v>1.2410614588577E-3</v>
      </c>
      <c r="L85" s="47">
        <v>4.9417827584535001E-3</v>
      </c>
      <c r="M85" s="48">
        <v>0.68155725717341997</v>
      </c>
      <c r="N85" s="48">
        <v>0.23402388426491</v>
      </c>
      <c r="O85" s="48">
        <v>0.34686069752783999</v>
      </c>
      <c r="P85" s="48">
        <v>1.33488668305493</v>
      </c>
      <c r="Q85" s="48">
        <v>36.358336783759697</v>
      </c>
      <c r="R85" s="49">
        <v>3794.877</v>
      </c>
      <c r="S85" s="49">
        <v>3788.451</v>
      </c>
      <c r="T85" s="49">
        <v>3794.7835</v>
      </c>
      <c r="U85" s="48">
        <v>42.522635076449241</v>
      </c>
      <c r="V85" s="49">
        <v>1613.6419677734375</v>
      </c>
      <c r="W85" s="46">
        <v>10</v>
      </c>
      <c r="X85" s="46" t="s">
        <v>83</v>
      </c>
    </row>
    <row r="86" spans="1:24" x14ac:dyDescent="0.35">
      <c r="A86" s="46">
        <v>268</v>
      </c>
      <c r="B86" s="46" t="s">
        <v>95</v>
      </c>
      <c r="C86" s="46" t="s">
        <v>96</v>
      </c>
      <c r="D86" s="46" t="s">
        <v>79</v>
      </c>
      <c r="E86" s="46" t="s">
        <v>80</v>
      </c>
      <c r="F86" s="46" t="s">
        <v>97</v>
      </c>
      <c r="G86" s="46" t="s">
        <v>82</v>
      </c>
      <c r="H86" s="47">
        <v>1.2446002611652999E-3</v>
      </c>
      <c r="I86" s="47">
        <v>3.3209091129320003E-4</v>
      </c>
      <c r="J86" s="47">
        <v>1.572785004612E-4</v>
      </c>
      <c r="K86" s="47">
        <v>1.3102565863690001E-4</v>
      </c>
      <c r="L86" s="47">
        <v>8.4144092784589999E-4</v>
      </c>
      <c r="M86" s="48">
        <v>8.7529674463920001E-2</v>
      </c>
      <c r="N86" s="48">
        <v>4.005038846358E-2</v>
      </c>
      <c r="O86" s="48">
        <v>3.5633673292390006E-2</v>
      </c>
      <c r="P86" s="48">
        <v>0.21484329268291</v>
      </c>
      <c r="Q86" s="48">
        <v>37.940380028502865</v>
      </c>
      <c r="R86" s="49">
        <v>3794.877</v>
      </c>
      <c r="S86" s="49">
        <v>3788.451</v>
      </c>
      <c r="T86" s="49">
        <v>3794.7835</v>
      </c>
      <c r="U86" s="48">
        <v>57.477364923551058</v>
      </c>
      <c r="V86" s="49">
        <v>2181.1416015625</v>
      </c>
      <c r="W86" s="46">
        <v>10</v>
      </c>
      <c r="X86" s="46" t="s">
        <v>83</v>
      </c>
    </row>
    <row r="87" spans="1:24" x14ac:dyDescent="0.35">
      <c r="A87" s="46">
        <v>288</v>
      </c>
      <c r="B87" s="46" t="s">
        <v>251</v>
      </c>
      <c r="C87" s="46" t="s">
        <v>252</v>
      </c>
      <c r="D87" s="46" t="s">
        <v>205</v>
      </c>
      <c r="E87" s="46" t="s">
        <v>87</v>
      </c>
      <c r="F87" s="46" t="s">
        <v>339</v>
      </c>
      <c r="G87" s="46" t="s">
        <v>84</v>
      </c>
      <c r="H87" s="47">
        <v>0.1127845642449951</v>
      </c>
      <c r="I87" s="47">
        <v>0.18057257838038621</v>
      </c>
      <c r="J87" s="47">
        <v>8.4892406308360001E-3</v>
      </c>
      <c r="K87" s="47">
        <v>0.16449522494176669</v>
      </c>
      <c r="L87" s="47">
        <v>0.1978491910053887</v>
      </c>
      <c r="M87" s="48">
        <v>38.302188724203816</v>
      </c>
      <c r="N87" s="48">
        <v>1.6148937555156</v>
      </c>
      <c r="O87" s="48">
        <v>35.184137062351269</v>
      </c>
      <c r="P87" s="48">
        <v>41.519557810296284</v>
      </c>
      <c r="Q87" s="48">
        <v>47.14419316363486</v>
      </c>
      <c r="R87" s="49">
        <v>33149.152000000002</v>
      </c>
      <c r="S87" s="49">
        <v>32518.665000000001</v>
      </c>
      <c r="T87" s="49">
        <v>33149.152000000002</v>
      </c>
      <c r="U87" s="48">
        <v>47.534903495762748</v>
      </c>
      <c r="V87" s="49">
        <v>15757.4169921875</v>
      </c>
      <c r="W87" s="46">
        <v>10</v>
      </c>
      <c r="X87" s="46" t="s">
        <v>83</v>
      </c>
    </row>
    <row r="88" spans="1:24" x14ac:dyDescent="0.35">
      <c r="A88" s="46">
        <v>288</v>
      </c>
      <c r="B88" s="46" t="s">
        <v>251</v>
      </c>
      <c r="C88" s="46" t="s">
        <v>252</v>
      </c>
      <c r="D88" s="46" t="s">
        <v>205</v>
      </c>
      <c r="E88" s="46" t="s">
        <v>87</v>
      </c>
      <c r="F88" s="46" t="s">
        <v>339</v>
      </c>
      <c r="G88" s="46" t="s">
        <v>82</v>
      </c>
      <c r="H88" s="47">
        <v>0.1127845642449951</v>
      </c>
      <c r="I88" s="47">
        <v>5.1366651674587899E-2</v>
      </c>
      <c r="J88" s="47">
        <v>4.2865366194562004E-3</v>
      </c>
      <c r="K88" s="47">
        <v>4.3571405984679498E-2</v>
      </c>
      <c r="L88" s="47">
        <v>6.0468351681707E-2</v>
      </c>
      <c r="M88" s="48">
        <v>12.565458579343849</v>
      </c>
      <c r="N88" s="48">
        <v>1.0152650023063698</v>
      </c>
      <c r="O88" s="48">
        <v>10.70309870772777</v>
      </c>
      <c r="P88" s="48">
        <v>14.69853239303484</v>
      </c>
      <c r="Q88" s="48">
        <v>40.879249531751</v>
      </c>
      <c r="R88" s="49">
        <v>33149.152000000002</v>
      </c>
      <c r="S88" s="49">
        <v>32518.665000000001</v>
      </c>
      <c r="T88" s="49">
        <v>33149.152000000002</v>
      </c>
      <c r="U88" s="48">
        <v>52.465096504237522</v>
      </c>
      <c r="V88" s="49">
        <v>17391.734375</v>
      </c>
      <c r="W88" s="46">
        <v>10</v>
      </c>
      <c r="X88" s="46" t="s">
        <v>83</v>
      </c>
    </row>
    <row r="89" spans="1:24" x14ac:dyDescent="0.35">
      <c r="A89" s="46">
        <v>320</v>
      </c>
      <c r="B89" s="46" t="s">
        <v>256</v>
      </c>
      <c r="C89" s="46" t="s">
        <v>257</v>
      </c>
      <c r="D89" s="46" t="s">
        <v>105</v>
      </c>
      <c r="E89" s="46" t="s">
        <v>87</v>
      </c>
      <c r="F89" s="46" t="s">
        <v>255</v>
      </c>
      <c r="G89" s="46" t="s">
        <v>84</v>
      </c>
      <c r="H89" s="47">
        <v>0.13351782041178331</v>
      </c>
      <c r="I89" s="47">
        <v>0.19275841317870829</v>
      </c>
      <c r="J89" s="47">
        <v>5.6362656219681997E-3</v>
      </c>
      <c r="K89" s="47">
        <v>0.18193603751974841</v>
      </c>
      <c r="L89" s="47">
        <v>0.2040639673186051</v>
      </c>
      <c r="M89" s="48">
        <v>41.340318375310993</v>
      </c>
      <c r="N89" s="48">
        <v>1.0992894853828801</v>
      </c>
      <c r="O89" s="48">
        <v>39.200438565757139</v>
      </c>
      <c r="P89" s="48">
        <v>43.513409472672961</v>
      </c>
      <c r="Q89" s="48">
        <v>46.627220291033439</v>
      </c>
      <c r="R89" s="49">
        <v>15971.743</v>
      </c>
      <c r="S89" s="49">
        <v>17598.6505</v>
      </c>
      <c r="T89" s="49">
        <v>17847.877</v>
      </c>
      <c r="U89" s="48">
        <v>57.730710257384509</v>
      </c>
      <c r="V89" s="49">
        <v>10303.7060546875</v>
      </c>
      <c r="W89" s="46">
        <v>10</v>
      </c>
      <c r="X89" s="46" t="s">
        <v>83</v>
      </c>
    </row>
    <row r="90" spans="1:24" x14ac:dyDescent="0.35">
      <c r="A90" s="46">
        <v>320</v>
      </c>
      <c r="B90" s="46" t="s">
        <v>256</v>
      </c>
      <c r="C90" s="46" t="s">
        <v>257</v>
      </c>
      <c r="D90" s="46" t="s">
        <v>105</v>
      </c>
      <c r="E90" s="46" t="s">
        <v>87</v>
      </c>
      <c r="F90" s="46" t="s">
        <v>255</v>
      </c>
      <c r="G90" s="46" t="s">
        <v>82</v>
      </c>
      <c r="H90" s="47">
        <v>0.13351782041178331</v>
      </c>
      <c r="I90" s="47">
        <v>5.2607979784512302E-2</v>
      </c>
      <c r="J90" s="47">
        <v>5.0355365571096E-3</v>
      </c>
      <c r="K90" s="47">
        <v>4.3556533789403898E-2</v>
      </c>
      <c r="L90" s="47">
        <v>6.3415683648824495E-2</v>
      </c>
      <c r="M90" s="48">
        <v>11.86622442386007</v>
      </c>
      <c r="N90" s="48">
        <v>1.0251645314193301</v>
      </c>
      <c r="O90" s="48">
        <v>9.9968694331066192</v>
      </c>
      <c r="P90" s="48">
        <v>14.030644799810679</v>
      </c>
      <c r="Q90" s="48">
        <v>44.334219466413025</v>
      </c>
      <c r="R90" s="49">
        <v>15971.743</v>
      </c>
      <c r="S90" s="49">
        <v>17598.6505</v>
      </c>
      <c r="T90" s="49">
        <v>17847.877</v>
      </c>
      <c r="U90" s="48">
        <v>42.26928974261444</v>
      </c>
      <c r="V90" s="49">
        <v>7544.1708984375</v>
      </c>
      <c r="W90" s="46">
        <v>10</v>
      </c>
      <c r="X90" s="46" t="s">
        <v>83</v>
      </c>
    </row>
    <row r="91" spans="1:24" x14ac:dyDescent="0.35">
      <c r="A91" s="46">
        <v>324</v>
      </c>
      <c r="B91" s="46" t="s">
        <v>321</v>
      </c>
      <c r="C91" s="46" t="s">
        <v>322</v>
      </c>
      <c r="D91" s="46" t="s">
        <v>205</v>
      </c>
      <c r="E91" s="46" t="s">
        <v>87</v>
      </c>
      <c r="F91" s="46" t="s">
        <v>97</v>
      </c>
      <c r="G91" s="46" t="s">
        <v>84</v>
      </c>
      <c r="H91" s="47">
        <v>0.3732216343706789</v>
      </c>
      <c r="I91" s="47">
        <v>0.50301442767557403</v>
      </c>
      <c r="J91" s="47">
        <v>9.7115694539624993E-3</v>
      </c>
      <c r="K91" s="47">
        <v>0.48392496019533843</v>
      </c>
      <c r="L91" s="47">
        <v>0.52209511103340311</v>
      </c>
      <c r="M91" s="48">
        <v>86.391425508806932</v>
      </c>
      <c r="N91" s="48">
        <v>1.1371597266892901</v>
      </c>
      <c r="O91" s="48">
        <v>83.997112362169872</v>
      </c>
      <c r="P91" s="48">
        <v>88.476652175320666</v>
      </c>
      <c r="Q91" s="48">
        <v>58.225040820086427</v>
      </c>
      <c r="R91" s="49">
        <v>12704.773999999999</v>
      </c>
      <c r="S91" s="49">
        <v>13710.513000000001</v>
      </c>
      <c r="T91" s="49">
        <v>14055.137000000001</v>
      </c>
      <c r="U91" s="48">
        <v>65.771061290787131</v>
      </c>
      <c r="V91" s="49">
        <v>9244.212890625</v>
      </c>
      <c r="W91" s="46">
        <v>10</v>
      </c>
      <c r="X91" s="46" t="s">
        <v>83</v>
      </c>
    </row>
    <row r="92" spans="1:24" x14ac:dyDescent="0.35">
      <c r="A92" s="46">
        <v>324</v>
      </c>
      <c r="B92" s="46" t="s">
        <v>321</v>
      </c>
      <c r="C92" s="46" t="s">
        <v>322</v>
      </c>
      <c r="D92" s="46" t="s">
        <v>205</v>
      </c>
      <c r="E92" s="46" t="s">
        <v>87</v>
      </c>
      <c r="F92" s="46" t="s">
        <v>97</v>
      </c>
      <c r="G92" s="46" t="s">
        <v>82</v>
      </c>
      <c r="H92" s="47">
        <v>0.3732216343706789</v>
      </c>
      <c r="I92" s="47">
        <v>0.12382419216307131</v>
      </c>
      <c r="J92" s="47">
        <v>8.8263180091924E-3</v>
      </c>
      <c r="K92" s="47">
        <v>0.1074881490858836</v>
      </c>
      <c r="L92" s="47">
        <v>0.14224728881445431</v>
      </c>
      <c r="M92" s="48">
        <v>27.434518975016442</v>
      </c>
      <c r="N92" s="48">
        <v>1.9109698921513998</v>
      </c>
      <c r="O92" s="48">
        <v>23.840977185828379</v>
      </c>
      <c r="P92" s="48">
        <v>31.346771539339755</v>
      </c>
      <c r="Q92" s="48">
        <v>45.134449878940167</v>
      </c>
      <c r="R92" s="49">
        <v>12704.773999999999</v>
      </c>
      <c r="S92" s="49">
        <v>13710.513000000001</v>
      </c>
      <c r="T92" s="49">
        <v>14055.137000000001</v>
      </c>
      <c r="U92" s="48">
        <v>34.228938709212699</v>
      </c>
      <c r="V92" s="49">
        <v>4810.92431640625</v>
      </c>
      <c r="W92" s="46">
        <v>10</v>
      </c>
      <c r="X92" s="46" t="s">
        <v>83</v>
      </c>
    </row>
    <row r="93" spans="1:24" x14ac:dyDescent="0.35">
      <c r="A93" s="46">
        <v>624</v>
      </c>
      <c r="B93" s="46" t="s">
        <v>313</v>
      </c>
      <c r="C93" s="46" t="s">
        <v>314</v>
      </c>
      <c r="D93" s="46" t="s">
        <v>205</v>
      </c>
      <c r="E93" s="46" t="s">
        <v>80</v>
      </c>
      <c r="F93" s="46" t="s">
        <v>100</v>
      </c>
      <c r="G93" s="46" t="s">
        <v>84</v>
      </c>
      <c r="H93" s="47">
        <v>0.34068872344296991</v>
      </c>
      <c r="I93" s="47">
        <v>0.44577135061670081</v>
      </c>
      <c r="J93" s="47">
        <v>1.00026669729364E-2</v>
      </c>
      <c r="K93" s="47">
        <v>0.42619484918992823</v>
      </c>
      <c r="L93" s="47">
        <v>0.46551754985982469</v>
      </c>
      <c r="M93" s="48">
        <v>80.99963088430458</v>
      </c>
      <c r="N93" s="48">
        <v>1.17291121077411</v>
      </c>
      <c r="O93" s="48">
        <v>78.585313461717675</v>
      </c>
      <c r="P93" s="48">
        <v>83.19994499571483</v>
      </c>
      <c r="Q93" s="48">
        <v>55.033750864052188</v>
      </c>
      <c r="R93" s="49">
        <v>1967.6959999999999</v>
      </c>
      <c r="S93" s="49">
        <v>2058.8415</v>
      </c>
      <c r="T93" s="49">
        <v>2105.529</v>
      </c>
      <c r="U93" s="48">
        <v>64.343824302377612</v>
      </c>
      <c r="V93" s="49">
        <v>1354.77783203125</v>
      </c>
      <c r="W93" s="46">
        <v>10</v>
      </c>
      <c r="X93" s="46" t="s">
        <v>83</v>
      </c>
    </row>
    <row r="94" spans="1:24" x14ac:dyDescent="0.35">
      <c r="A94" s="46">
        <v>624</v>
      </c>
      <c r="B94" s="46" t="s">
        <v>313</v>
      </c>
      <c r="C94" s="46" t="s">
        <v>314</v>
      </c>
      <c r="D94" s="46" t="s">
        <v>205</v>
      </c>
      <c r="E94" s="46" t="s">
        <v>80</v>
      </c>
      <c r="F94" s="46" t="s">
        <v>100</v>
      </c>
      <c r="G94" s="46" t="s">
        <v>82</v>
      </c>
      <c r="H94" s="47">
        <v>0.34068872344296991</v>
      </c>
      <c r="I94" s="47">
        <v>0.15106047622324131</v>
      </c>
      <c r="J94" s="47">
        <v>8.1440467926109008E-3</v>
      </c>
      <c r="K94" s="47">
        <v>0.13573220790027679</v>
      </c>
      <c r="L94" s="47">
        <v>0.16778371861867611</v>
      </c>
      <c r="M94" s="48">
        <v>34.434568651145149</v>
      </c>
      <c r="N94" s="48">
        <v>1.78383382329746</v>
      </c>
      <c r="O94" s="48">
        <v>31.016015325383577</v>
      </c>
      <c r="P94" s="48">
        <v>38.022234566382082</v>
      </c>
      <c r="Q94" s="48">
        <v>43.868845215872234</v>
      </c>
      <c r="R94" s="49">
        <v>1967.6959999999999</v>
      </c>
      <c r="S94" s="49">
        <v>2058.8415</v>
      </c>
      <c r="T94" s="49">
        <v>2105.529</v>
      </c>
      <c r="U94" s="48">
        <v>35.656175697623091</v>
      </c>
      <c r="V94" s="49">
        <v>750.7510986328125</v>
      </c>
      <c r="W94" s="46">
        <v>10</v>
      </c>
      <c r="X94" s="46" t="s">
        <v>83</v>
      </c>
    </row>
    <row r="95" spans="1:24" x14ac:dyDescent="0.35">
      <c r="A95" s="46">
        <v>328</v>
      </c>
      <c r="B95" s="46" t="s">
        <v>148</v>
      </c>
      <c r="C95" s="46" t="s">
        <v>149</v>
      </c>
      <c r="D95" s="46" t="s">
        <v>105</v>
      </c>
      <c r="E95" s="46" t="s">
        <v>80</v>
      </c>
      <c r="F95" s="46" t="s">
        <v>106</v>
      </c>
      <c r="G95" s="46" t="s">
        <v>84</v>
      </c>
      <c r="H95" s="47">
        <v>7.1647093309801001E-3</v>
      </c>
      <c r="I95" s="47">
        <v>7.3759280068017002E-3</v>
      </c>
      <c r="J95" s="47">
        <v>9.766499953483001E-4</v>
      </c>
      <c r="K95" s="47">
        <v>5.6842352586136003E-3</v>
      </c>
      <c r="L95" s="47">
        <v>9.5662438431097004E-3</v>
      </c>
      <c r="M95" s="48">
        <v>1.8528767890429902</v>
      </c>
      <c r="N95" s="48">
        <v>0.24166704804182998</v>
      </c>
      <c r="O95" s="48">
        <v>1.4330016152754799</v>
      </c>
      <c r="P95" s="48">
        <v>2.39279052912</v>
      </c>
      <c r="Q95" s="48">
        <v>39.807978870583142</v>
      </c>
      <c r="R95" s="49">
        <v>807.48149999999998</v>
      </c>
      <c r="S95" s="49">
        <v>815.48199999999997</v>
      </c>
      <c r="T95" s="49">
        <v>821.63699999999994</v>
      </c>
      <c r="U95" s="48">
        <v>75.626690326283111</v>
      </c>
      <c r="V95" s="49">
        <v>621.37689208984375</v>
      </c>
      <c r="W95" s="46">
        <v>10</v>
      </c>
      <c r="X95" s="46" t="s">
        <v>83</v>
      </c>
    </row>
    <row r="96" spans="1:24" x14ac:dyDescent="0.35">
      <c r="A96" s="46">
        <v>328</v>
      </c>
      <c r="B96" s="46" t="s">
        <v>148</v>
      </c>
      <c r="C96" s="46" t="s">
        <v>149</v>
      </c>
      <c r="D96" s="46" t="s">
        <v>105</v>
      </c>
      <c r="E96" s="46" t="s">
        <v>80</v>
      </c>
      <c r="F96" s="46" t="s">
        <v>106</v>
      </c>
      <c r="G96" s="46" t="s">
        <v>82</v>
      </c>
      <c r="H96" s="47">
        <v>7.1647093309801001E-3</v>
      </c>
      <c r="I96" s="47">
        <v>6.5093297538391E-3</v>
      </c>
      <c r="J96" s="47">
        <v>1.9196062084118001E-3</v>
      </c>
      <c r="K96" s="47">
        <v>3.6422482401684999E-3</v>
      </c>
      <c r="L96" s="47">
        <v>1.1607010514449701E-2</v>
      </c>
      <c r="M96" s="48">
        <v>1.7328198310366498</v>
      </c>
      <c r="N96" s="48">
        <v>0.50669992427940003</v>
      </c>
      <c r="O96" s="48">
        <v>0.97286314874743007</v>
      </c>
      <c r="P96" s="48">
        <v>3.0680282067601401</v>
      </c>
      <c r="Q96" s="48">
        <v>37.564954170365091</v>
      </c>
      <c r="R96" s="49">
        <v>807.48149999999998</v>
      </c>
      <c r="S96" s="49">
        <v>815.48199999999997</v>
      </c>
      <c r="T96" s="49">
        <v>821.63699999999994</v>
      </c>
      <c r="U96" s="48">
        <v>24.373309673716911</v>
      </c>
      <c r="V96" s="49">
        <v>200.2601318359375</v>
      </c>
      <c r="W96" s="46">
        <v>10</v>
      </c>
      <c r="X96" s="46" t="s">
        <v>83</v>
      </c>
    </row>
    <row r="97" spans="1:24" x14ac:dyDescent="0.35">
      <c r="A97" s="46">
        <v>332</v>
      </c>
      <c r="B97" s="46" t="s">
        <v>275</v>
      </c>
      <c r="C97" s="46" t="s">
        <v>276</v>
      </c>
      <c r="D97" s="46" t="s">
        <v>105</v>
      </c>
      <c r="E97" s="46" t="s">
        <v>87</v>
      </c>
      <c r="F97" s="46" t="s">
        <v>127</v>
      </c>
      <c r="G97" s="46" t="s">
        <v>84</v>
      </c>
      <c r="H97" s="47">
        <v>0.1995876944902279</v>
      </c>
      <c r="I97" s="47">
        <v>0.28491868469548381</v>
      </c>
      <c r="J97" s="47">
        <v>1.04440672293313E-2</v>
      </c>
      <c r="K97" s="47">
        <v>0.26484175766658058</v>
      </c>
      <c r="L97" s="47">
        <v>0.30588432504625412</v>
      </c>
      <c r="M97" s="48">
        <v>57.578845443845552</v>
      </c>
      <c r="N97" s="48">
        <v>1.7083438237372701</v>
      </c>
      <c r="O97" s="48">
        <v>54.190934698109672</v>
      </c>
      <c r="P97" s="48">
        <v>60.896994740569298</v>
      </c>
      <c r="Q97" s="48">
        <v>49.483222961348559</v>
      </c>
      <c r="R97" s="49">
        <v>10817.754000000001</v>
      </c>
      <c r="S97" s="49">
        <v>11374.585999999999</v>
      </c>
      <c r="T97" s="49">
        <v>11503.606</v>
      </c>
      <c r="U97" s="48">
        <v>61.009867725018772</v>
      </c>
      <c r="V97" s="49">
        <v>7018.3349609375</v>
      </c>
      <c r="W97" s="46">
        <v>10</v>
      </c>
      <c r="X97" s="46" t="s">
        <v>83</v>
      </c>
    </row>
    <row r="98" spans="1:24" x14ac:dyDescent="0.35">
      <c r="A98" s="46">
        <v>332</v>
      </c>
      <c r="B98" s="46" t="s">
        <v>275</v>
      </c>
      <c r="C98" s="46" t="s">
        <v>276</v>
      </c>
      <c r="D98" s="46" t="s">
        <v>105</v>
      </c>
      <c r="E98" s="46" t="s">
        <v>87</v>
      </c>
      <c r="F98" s="46" t="s">
        <v>127</v>
      </c>
      <c r="G98" s="46" t="s">
        <v>82</v>
      </c>
      <c r="H98" s="47">
        <v>0.1995876944902279</v>
      </c>
      <c r="I98" s="47">
        <v>6.6065900089747207E-2</v>
      </c>
      <c r="J98" s="47">
        <v>6.2498058373483996E-3</v>
      </c>
      <c r="K98" s="47">
        <v>5.4792394743595797E-2</v>
      </c>
      <c r="L98" s="47">
        <v>7.9463920393845602E-2</v>
      </c>
      <c r="M98" s="48">
        <v>15.7478842036952</v>
      </c>
      <c r="N98" s="48">
        <v>1.3630022002647599</v>
      </c>
      <c r="O98" s="48">
        <v>13.249992468121041</v>
      </c>
      <c r="P98" s="48">
        <v>18.615628281363598</v>
      </c>
      <c r="Q98" s="48">
        <v>41.952238939022067</v>
      </c>
      <c r="R98" s="49">
        <v>10817.754000000001</v>
      </c>
      <c r="S98" s="49">
        <v>11374.585999999999</v>
      </c>
      <c r="T98" s="49">
        <v>11503.606</v>
      </c>
      <c r="U98" s="48">
        <v>38.99013227498201</v>
      </c>
      <c r="V98" s="49">
        <v>4485.27099609375</v>
      </c>
      <c r="W98" s="46">
        <v>10</v>
      </c>
      <c r="X98" s="46" t="s">
        <v>83</v>
      </c>
    </row>
    <row r="99" spans="1:24" x14ac:dyDescent="0.35">
      <c r="A99" s="46">
        <v>340</v>
      </c>
      <c r="B99" s="46" t="s">
        <v>224</v>
      </c>
      <c r="C99" s="46" t="s">
        <v>225</v>
      </c>
      <c r="D99" s="46" t="s">
        <v>105</v>
      </c>
      <c r="E99" s="46" t="s">
        <v>80</v>
      </c>
      <c r="F99" s="46" t="s">
        <v>81</v>
      </c>
      <c r="G99" s="46" t="s">
        <v>84</v>
      </c>
      <c r="H99" s="47">
        <v>5.1154169385928899E-2</v>
      </c>
      <c r="I99" s="47">
        <v>8.2334797009444793E-2</v>
      </c>
      <c r="J99" s="47">
        <v>3.7587341953456001E-3</v>
      </c>
      <c r="K99" s="47">
        <v>7.52544253631863E-2</v>
      </c>
      <c r="L99" s="47">
        <v>9.00164854746347E-2</v>
      </c>
      <c r="M99" s="48">
        <v>19.088676520356671</v>
      </c>
      <c r="N99" s="48">
        <v>0.79712164910404004</v>
      </c>
      <c r="O99" s="48">
        <v>17.573447184251119</v>
      </c>
      <c r="P99" s="48">
        <v>20.701740444492739</v>
      </c>
      <c r="Q99" s="48">
        <v>43.1327949434529</v>
      </c>
      <c r="R99" s="49">
        <v>9943.6334999999999</v>
      </c>
      <c r="S99" s="49">
        <v>10289.8765</v>
      </c>
      <c r="T99" s="49">
        <v>10463.871999999999</v>
      </c>
      <c r="U99" s="48">
        <v>55.677804288527931</v>
      </c>
      <c r="V99" s="49">
        <v>5826.05419921875</v>
      </c>
      <c r="W99" s="46">
        <v>10</v>
      </c>
      <c r="X99" s="46" t="s">
        <v>83</v>
      </c>
    </row>
    <row r="100" spans="1:24" x14ac:dyDescent="0.35">
      <c r="A100" s="46">
        <v>340</v>
      </c>
      <c r="B100" s="46" t="s">
        <v>224</v>
      </c>
      <c r="C100" s="46" t="s">
        <v>225</v>
      </c>
      <c r="D100" s="46" t="s">
        <v>105</v>
      </c>
      <c r="E100" s="46" t="s">
        <v>80</v>
      </c>
      <c r="F100" s="46" t="s">
        <v>81</v>
      </c>
      <c r="G100" s="46" t="s">
        <v>82</v>
      </c>
      <c r="H100" s="47">
        <v>5.1154169385928899E-2</v>
      </c>
      <c r="I100" s="47">
        <v>1.19848806233184E-2</v>
      </c>
      <c r="J100" s="47">
        <v>1.322652211575E-3</v>
      </c>
      <c r="K100" s="47">
        <v>9.6490019745152002E-3</v>
      </c>
      <c r="L100" s="47">
        <v>1.4877745402343301E-2</v>
      </c>
      <c r="M100" s="48">
        <v>3.0385824058966002</v>
      </c>
      <c r="N100" s="48">
        <v>0.33244388833680999</v>
      </c>
      <c r="O100" s="48">
        <v>2.4499295812150299</v>
      </c>
      <c r="P100" s="48">
        <v>3.7632165476778203</v>
      </c>
      <c r="Q100" s="48">
        <v>39.442341929120524</v>
      </c>
      <c r="R100" s="49">
        <v>9943.6334999999999</v>
      </c>
      <c r="S100" s="49">
        <v>10289.8765</v>
      </c>
      <c r="T100" s="49">
        <v>10463.871999999999</v>
      </c>
      <c r="U100" s="48">
        <v>44.322195711472091</v>
      </c>
      <c r="V100" s="49">
        <v>4637.81787109375</v>
      </c>
      <c r="W100" s="46">
        <v>10</v>
      </c>
      <c r="X100" s="46" t="s">
        <v>83</v>
      </c>
    </row>
    <row r="101" spans="1:24" x14ac:dyDescent="0.35">
      <c r="A101" s="46">
        <v>356</v>
      </c>
      <c r="B101" s="46" t="s">
        <v>226</v>
      </c>
      <c r="C101" s="46" t="s">
        <v>227</v>
      </c>
      <c r="D101" s="46" t="s">
        <v>126</v>
      </c>
      <c r="E101" s="46" t="s">
        <v>87</v>
      </c>
      <c r="F101" s="46" t="s">
        <v>228</v>
      </c>
      <c r="G101" s="46" t="s">
        <v>84</v>
      </c>
      <c r="H101" s="47">
        <v>6.8810564349539596E-2</v>
      </c>
      <c r="I101" s="47">
        <v>8.9416367565120905E-2</v>
      </c>
      <c r="J101" s="47">
        <v>5.8387398084080002E-4</v>
      </c>
      <c r="K101" s="47">
        <v>8.8278530329104807E-2</v>
      </c>
      <c r="L101" s="47">
        <v>9.05674137314878E-2</v>
      </c>
      <c r="M101" s="48">
        <v>21.237667284242189</v>
      </c>
      <c r="N101" s="48">
        <v>0.12909978578343001</v>
      </c>
      <c r="O101" s="48">
        <v>20.9857262040601</v>
      </c>
      <c r="P101" s="48">
        <v>21.49181030652829</v>
      </c>
      <c r="Q101" s="48">
        <v>42.102725486930247</v>
      </c>
      <c r="R101" s="49">
        <v>1414203.8959999999</v>
      </c>
      <c r="S101" s="49">
        <v>1414203.8959999999</v>
      </c>
      <c r="T101" s="49">
        <v>1425423.2124999999</v>
      </c>
      <c r="U101" s="48">
        <v>69.184507030802322</v>
      </c>
      <c r="V101" s="49">
        <v>986172</v>
      </c>
      <c r="W101" s="46">
        <v>10</v>
      </c>
      <c r="X101" s="46" t="s">
        <v>83</v>
      </c>
    </row>
    <row r="102" spans="1:24" x14ac:dyDescent="0.35">
      <c r="A102" s="46">
        <v>356</v>
      </c>
      <c r="B102" s="46" t="s">
        <v>226</v>
      </c>
      <c r="C102" s="46" t="s">
        <v>227</v>
      </c>
      <c r="D102" s="46" t="s">
        <v>126</v>
      </c>
      <c r="E102" s="46" t="s">
        <v>87</v>
      </c>
      <c r="F102" s="46" t="s">
        <v>228</v>
      </c>
      <c r="G102" s="46" t="s">
        <v>82</v>
      </c>
      <c r="H102" s="47">
        <v>6.8810564349539596E-2</v>
      </c>
      <c r="I102" s="47">
        <v>2.2548045074940602E-2</v>
      </c>
      <c r="J102" s="47">
        <v>6.625606372222E-4</v>
      </c>
      <c r="K102" s="47">
        <v>2.1285283617221599E-2</v>
      </c>
      <c r="L102" s="47">
        <v>2.3883892416973598E-2</v>
      </c>
      <c r="M102" s="48">
        <v>5.5155067463867002</v>
      </c>
      <c r="N102" s="48">
        <v>0.15108360058947001</v>
      </c>
      <c r="O102" s="48">
        <v>5.22675218569547</v>
      </c>
      <c r="P102" s="48">
        <v>5.8192341952032596</v>
      </c>
      <c r="Q102" s="48">
        <v>40.881184833491929</v>
      </c>
      <c r="R102" s="49">
        <v>1414203.8959999999</v>
      </c>
      <c r="S102" s="49">
        <v>1414203.8959999999</v>
      </c>
      <c r="T102" s="49">
        <v>1425423.2124999999</v>
      </c>
      <c r="U102" s="48">
        <v>30.815492969199919</v>
      </c>
      <c r="V102" s="49">
        <v>439251.1875</v>
      </c>
      <c r="W102" s="46">
        <v>10</v>
      </c>
      <c r="X102" s="46" t="s">
        <v>83</v>
      </c>
    </row>
    <row r="103" spans="1:24" x14ac:dyDescent="0.35">
      <c r="A103" s="46">
        <v>360</v>
      </c>
      <c r="B103" s="46" t="s">
        <v>180</v>
      </c>
      <c r="C103" s="46" t="s">
        <v>181</v>
      </c>
      <c r="D103" s="46" t="s">
        <v>121</v>
      </c>
      <c r="E103" s="46" t="s">
        <v>87</v>
      </c>
      <c r="F103" s="46" t="s">
        <v>182</v>
      </c>
      <c r="G103" s="46" t="s">
        <v>84</v>
      </c>
      <c r="H103" s="47">
        <v>1.4010748893718099E-2</v>
      </c>
      <c r="I103" s="47">
        <v>2.07803099106133E-2</v>
      </c>
      <c r="J103" s="47">
        <v>1.1980081712387001E-3</v>
      </c>
      <c r="K103" s="47">
        <v>1.8556295162247199E-2</v>
      </c>
      <c r="L103" s="47">
        <v>2.3264559460258401E-2</v>
      </c>
      <c r="M103" s="48">
        <v>5.25453768076554</v>
      </c>
      <c r="N103" s="48">
        <v>0.27675156737598</v>
      </c>
      <c r="O103" s="48">
        <v>4.73750396713322</v>
      </c>
      <c r="P103" s="48">
        <v>5.8245484730817605</v>
      </c>
      <c r="Q103" s="48">
        <v>39.547361105964654</v>
      </c>
      <c r="R103" s="49">
        <v>267346.658</v>
      </c>
      <c r="S103" s="49">
        <v>276758.05300000001</v>
      </c>
      <c r="T103" s="49">
        <v>278830.52850000001</v>
      </c>
      <c r="U103" s="48">
        <v>50.368005780324729</v>
      </c>
      <c r="V103" s="49">
        <v>140441.375</v>
      </c>
      <c r="W103" s="46">
        <v>9</v>
      </c>
      <c r="X103" s="46" t="s">
        <v>19</v>
      </c>
    </row>
    <row r="104" spans="1:24" x14ac:dyDescent="0.35">
      <c r="A104" s="46">
        <v>360</v>
      </c>
      <c r="B104" s="46" t="s">
        <v>180</v>
      </c>
      <c r="C104" s="46" t="s">
        <v>181</v>
      </c>
      <c r="D104" s="46" t="s">
        <v>121</v>
      </c>
      <c r="E104" s="46" t="s">
        <v>87</v>
      </c>
      <c r="F104" s="46" t="s">
        <v>182</v>
      </c>
      <c r="G104" s="46" t="s">
        <v>82</v>
      </c>
      <c r="H104" s="47">
        <v>1.4010748893718099E-2</v>
      </c>
      <c r="I104" s="47">
        <v>7.1407995034097E-3</v>
      </c>
      <c r="J104" s="47">
        <v>4.5270179895790002E-4</v>
      </c>
      <c r="K104" s="47">
        <v>6.3055954692691997E-3</v>
      </c>
      <c r="L104" s="47">
        <v>8.0857298373535006E-3</v>
      </c>
      <c r="M104" s="48">
        <v>1.95922249294432</v>
      </c>
      <c r="N104" s="48">
        <v>0.12062784602547001</v>
      </c>
      <c r="O104" s="48">
        <v>1.7361279326878101</v>
      </c>
      <c r="P104" s="48">
        <v>2.21034012262438</v>
      </c>
      <c r="Q104" s="48">
        <v>36.44710863174334</v>
      </c>
      <c r="R104" s="49">
        <v>267346.658</v>
      </c>
      <c r="S104" s="49">
        <v>276758.05300000001</v>
      </c>
      <c r="T104" s="49">
        <v>278830.52850000001</v>
      </c>
      <c r="U104" s="48">
        <v>49.631994219676926</v>
      </c>
      <c r="V104" s="49">
        <v>138389.15625</v>
      </c>
      <c r="W104" s="46">
        <v>9</v>
      </c>
      <c r="X104" s="46" t="s">
        <v>19</v>
      </c>
    </row>
    <row r="105" spans="1:24" x14ac:dyDescent="0.35">
      <c r="A105" s="46">
        <v>368</v>
      </c>
      <c r="B105" s="46" t="s">
        <v>217</v>
      </c>
      <c r="C105" s="46" t="s">
        <v>218</v>
      </c>
      <c r="D105" s="46" t="s">
        <v>109</v>
      </c>
      <c r="E105" s="46" t="s">
        <v>80</v>
      </c>
      <c r="F105" s="46" t="s">
        <v>97</v>
      </c>
      <c r="G105" s="46" t="s">
        <v>84</v>
      </c>
      <c r="H105" s="47">
        <v>3.2694322381287999E-2</v>
      </c>
      <c r="I105" s="47">
        <v>4.9671419464511701E-2</v>
      </c>
      <c r="J105" s="47">
        <v>5.3433331148214002E-3</v>
      </c>
      <c r="K105" s="47">
        <v>4.0179186531458799E-2</v>
      </c>
      <c r="L105" s="47">
        <v>6.1263034445805199E-2</v>
      </c>
      <c r="M105" s="48">
        <v>12.631523760006791</v>
      </c>
      <c r="N105" s="48">
        <v>1.3098894834897399</v>
      </c>
      <c r="O105" s="48">
        <v>10.2777347130147</v>
      </c>
      <c r="P105" s="48">
        <v>15.43165849873037</v>
      </c>
      <c r="Q105" s="48">
        <v>39.323378879892978</v>
      </c>
      <c r="R105" s="49">
        <v>40265.624499999998</v>
      </c>
      <c r="S105" s="49">
        <v>43071.210500000001</v>
      </c>
      <c r="T105" s="49">
        <v>44070.550999999999</v>
      </c>
      <c r="U105" s="48">
        <v>30.684866137309381</v>
      </c>
      <c r="V105" s="49">
        <v>13522.9892578125</v>
      </c>
      <c r="W105" s="46">
        <v>10</v>
      </c>
      <c r="X105" s="46" t="s">
        <v>83</v>
      </c>
    </row>
    <row r="106" spans="1:24" x14ac:dyDescent="0.35">
      <c r="A106" s="46">
        <v>368</v>
      </c>
      <c r="B106" s="46" t="s">
        <v>217</v>
      </c>
      <c r="C106" s="46" t="s">
        <v>218</v>
      </c>
      <c r="D106" s="46" t="s">
        <v>109</v>
      </c>
      <c r="E106" s="46" t="s">
        <v>80</v>
      </c>
      <c r="F106" s="46" t="s">
        <v>97</v>
      </c>
      <c r="G106" s="46" t="s">
        <v>82</v>
      </c>
      <c r="H106" s="47">
        <v>3.2694322381287999E-2</v>
      </c>
      <c r="I106" s="47">
        <v>2.5178792620777699E-2</v>
      </c>
      <c r="J106" s="47">
        <v>2.0338060938044E-3</v>
      </c>
      <c r="K106" s="47">
        <v>2.14830739903005E-2</v>
      </c>
      <c r="L106" s="47">
        <v>2.9491121946072001E-2</v>
      </c>
      <c r="M106" s="48">
        <v>6.8663978065444597</v>
      </c>
      <c r="N106" s="48">
        <v>0.56022966624246995</v>
      </c>
      <c r="O106" s="48">
        <v>5.8457374441867795</v>
      </c>
      <c r="P106" s="48">
        <v>8.0500281878138313</v>
      </c>
      <c r="Q106" s="48">
        <v>36.669580368296565</v>
      </c>
      <c r="R106" s="49">
        <v>40265.624499999998</v>
      </c>
      <c r="S106" s="49">
        <v>43071.210500000001</v>
      </c>
      <c r="T106" s="49">
        <v>44070.550999999999</v>
      </c>
      <c r="U106" s="48">
        <v>69.315133862689777</v>
      </c>
      <c r="V106" s="49">
        <v>30547.560546875</v>
      </c>
      <c r="W106" s="46">
        <v>10</v>
      </c>
      <c r="X106" s="46" t="s">
        <v>83</v>
      </c>
    </row>
    <row r="107" spans="1:24" x14ac:dyDescent="0.35">
      <c r="A107" s="46">
        <v>388</v>
      </c>
      <c r="B107" s="46" t="s">
        <v>171</v>
      </c>
      <c r="C107" s="46" t="s">
        <v>172</v>
      </c>
      <c r="D107" s="46" t="s">
        <v>105</v>
      </c>
      <c r="E107" s="46" t="s">
        <v>173</v>
      </c>
      <c r="F107" s="46" t="s">
        <v>97</v>
      </c>
      <c r="G107" s="46" t="s">
        <v>84</v>
      </c>
      <c r="H107" s="47">
        <v>1.0810291713887799E-2</v>
      </c>
      <c r="I107" s="47">
        <v>1.4571493686297701E-2</v>
      </c>
      <c r="J107" s="47">
        <v>2.3862506344206999E-3</v>
      </c>
      <c r="K107" s="47">
        <v>1.0554371674122201E-2</v>
      </c>
      <c r="L107" s="47">
        <v>2.0086541885516101E-2</v>
      </c>
      <c r="M107" s="48">
        <v>3.77986838839408</v>
      </c>
      <c r="N107" s="48">
        <v>0.59619313919981998</v>
      </c>
      <c r="O107" s="48">
        <v>2.7676464297067502</v>
      </c>
      <c r="P107" s="48">
        <v>5.1427137314819298</v>
      </c>
      <c r="Q107" s="48">
        <v>38.550267334806712</v>
      </c>
      <c r="R107" s="49">
        <v>2820.0974999999999</v>
      </c>
      <c r="S107" s="49">
        <v>2837.6815000000001</v>
      </c>
      <c r="T107" s="49">
        <v>2839.1439999999998</v>
      </c>
      <c r="U107" s="48">
        <v>46.352785674956024</v>
      </c>
      <c r="V107" s="49">
        <v>1316.0223388671875</v>
      </c>
      <c r="W107" s="46">
        <v>9</v>
      </c>
      <c r="X107" s="46" t="s">
        <v>20</v>
      </c>
    </row>
    <row r="108" spans="1:24" x14ac:dyDescent="0.35">
      <c r="A108" s="46">
        <v>388</v>
      </c>
      <c r="B108" s="46" t="s">
        <v>171</v>
      </c>
      <c r="C108" s="46" t="s">
        <v>172</v>
      </c>
      <c r="D108" s="46" t="s">
        <v>105</v>
      </c>
      <c r="E108" s="46" t="s">
        <v>173</v>
      </c>
      <c r="F108" s="46" t="s">
        <v>97</v>
      </c>
      <c r="G108" s="46" t="s">
        <v>82</v>
      </c>
      <c r="H108" s="47">
        <v>1.0810291713887799E-2</v>
      </c>
      <c r="I108" s="47">
        <v>7.5605015598079004E-3</v>
      </c>
      <c r="J108" s="47">
        <v>2.2346523191376002E-3</v>
      </c>
      <c r="K108" s="47">
        <v>4.2248901307961996E-3</v>
      </c>
      <c r="L108" s="47">
        <v>1.34939388726735E-2</v>
      </c>
      <c r="M108" s="48">
        <v>1.9079982360686101</v>
      </c>
      <c r="N108" s="48">
        <v>0.54283787844993991</v>
      </c>
      <c r="O108" s="48">
        <v>1.0880317088354701</v>
      </c>
      <c r="P108" s="48">
        <v>3.3251374204958597</v>
      </c>
      <c r="Q108" s="48">
        <v>39.62530686289395</v>
      </c>
      <c r="R108" s="49">
        <v>2820.0974999999999</v>
      </c>
      <c r="S108" s="49">
        <v>2837.6815000000001</v>
      </c>
      <c r="T108" s="49">
        <v>2839.1439999999998</v>
      </c>
      <c r="U108" s="48">
        <v>53.64721432504426</v>
      </c>
      <c r="V108" s="49">
        <v>1523.1217041015625</v>
      </c>
      <c r="W108" s="46">
        <v>9</v>
      </c>
      <c r="X108" s="46" t="s">
        <v>20</v>
      </c>
    </row>
    <row r="109" spans="1:24" x14ac:dyDescent="0.35">
      <c r="A109" s="46">
        <v>400</v>
      </c>
      <c r="B109" s="46" t="s">
        <v>107</v>
      </c>
      <c r="C109" s="46" t="s">
        <v>108</v>
      </c>
      <c r="D109" s="46" t="s">
        <v>109</v>
      </c>
      <c r="E109" s="46" t="s">
        <v>87</v>
      </c>
      <c r="F109" s="46" t="s">
        <v>110</v>
      </c>
      <c r="G109" s="46" t="s">
        <v>84</v>
      </c>
      <c r="H109" s="47">
        <v>1.5259204752518E-3</v>
      </c>
      <c r="I109" s="47">
        <v>3.9703192164141001E-3</v>
      </c>
      <c r="J109" s="47">
        <v>1.8123292546459E-3</v>
      </c>
      <c r="K109" s="47">
        <v>1.6190206022811001E-3</v>
      </c>
      <c r="L109" s="47">
        <v>9.7032134294938992E-3</v>
      </c>
      <c r="M109" s="48">
        <v>1.1313766249403201</v>
      </c>
      <c r="N109" s="48">
        <v>0.52592601480612999</v>
      </c>
      <c r="O109" s="48">
        <v>0.4527422933279</v>
      </c>
      <c r="P109" s="48">
        <v>2.7986460612417901</v>
      </c>
      <c r="Q109" s="48">
        <v>35.092816387500861</v>
      </c>
      <c r="R109" s="49">
        <v>10462.306</v>
      </c>
      <c r="S109" s="49">
        <v>11066.356</v>
      </c>
      <c r="T109" s="49">
        <v>11256.263499999999</v>
      </c>
      <c r="U109" s="48">
        <v>10.774481607120769</v>
      </c>
      <c r="V109" s="49">
        <v>1212.8040771484375</v>
      </c>
      <c r="W109" s="46">
        <v>10</v>
      </c>
      <c r="X109" s="46" t="s">
        <v>83</v>
      </c>
    </row>
    <row r="110" spans="1:24" x14ac:dyDescent="0.35">
      <c r="A110" s="46">
        <v>400</v>
      </c>
      <c r="B110" s="46" t="s">
        <v>107</v>
      </c>
      <c r="C110" s="46" t="s">
        <v>108</v>
      </c>
      <c r="D110" s="46" t="s">
        <v>109</v>
      </c>
      <c r="E110" s="46" t="s">
        <v>87</v>
      </c>
      <c r="F110" s="46" t="s">
        <v>110</v>
      </c>
      <c r="G110" s="46" t="s">
        <v>82</v>
      </c>
      <c r="H110" s="47">
        <v>1.5259204752518E-3</v>
      </c>
      <c r="I110" s="47">
        <v>1.2307456222332E-3</v>
      </c>
      <c r="J110" s="47">
        <v>3.8015337094259998E-4</v>
      </c>
      <c r="K110" s="47">
        <v>6.7116612436249996E-4</v>
      </c>
      <c r="L110" s="47">
        <v>2.2558169953465E-3</v>
      </c>
      <c r="M110" s="48">
        <v>0.34665337754375003</v>
      </c>
      <c r="N110" s="48">
        <v>0.10595580516839999</v>
      </c>
      <c r="O110" s="48">
        <v>0.19017959620836999</v>
      </c>
      <c r="P110" s="48">
        <v>0.63105487863788001</v>
      </c>
      <c r="Q110" s="48">
        <v>35.503638561199509</v>
      </c>
      <c r="R110" s="49">
        <v>10462.306</v>
      </c>
      <c r="S110" s="49">
        <v>11066.356</v>
      </c>
      <c r="T110" s="49">
        <v>11256.263499999999</v>
      </c>
      <c r="U110" s="48">
        <v>89.22551839287911</v>
      </c>
      <c r="V110" s="49">
        <v>10043.458984375</v>
      </c>
      <c r="W110" s="46">
        <v>10</v>
      </c>
      <c r="X110" s="46" t="s">
        <v>83</v>
      </c>
    </row>
    <row r="111" spans="1:24" x14ac:dyDescent="0.35">
      <c r="A111" s="46">
        <v>398</v>
      </c>
      <c r="B111" s="46" t="s">
        <v>111</v>
      </c>
      <c r="C111" s="46" t="s">
        <v>112</v>
      </c>
      <c r="D111" s="46" t="s">
        <v>79</v>
      </c>
      <c r="E111" s="46" t="s">
        <v>80</v>
      </c>
      <c r="F111" s="46" t="s">
        <v>113</v>
      </c>
      <c r="G111" s="46" t="s">
        <v>84</v>
      </c>
      <c r="H111" s="47">
        <v>1.6106326619995E-3</v>
      </c>
      <c r="I111" s="47">
        <v>2.7249109360415E-3</v>
      </c>
      <c r="J111" s="47">
        <v>1.0564919524881E-3</v>
      </c>
      <c r="K111" s="47">
        <v>1.27222027575E-3</v>
      </c>
      <c r="L111" s="47">
        <v>5.8266858130813001E-3</v>
      </c>
      <c r="M111" s="48">
        <v>0.75492932894708997</v>
      </c>
      <c r="N111" s="48">
        <v>0.29399170431992</v>
      </c>
      <c r="O111" s="48">
        <v>0.35088589506723999</v>
      </c>
      <c r="P111" s="48">
        <v>1.6166786999004201</v>
      </c>
      <c r="Q111" s="48">
        <v>36.094914206631316</v>
      </c>
      <c r="R111" s="49">
        <v>18084.169000000002</v>
      </c>
      <c r="S111" s="49">
        <v>19743.602999999999</v>
      </c>
      <c r="T111" s="49">
        <v>20034.609</v>
      </c>
      <c r="U111" s="48">
        <v>46.810963910357877</v>
      </c>
      <c r="V111" s="49">
        <v>9378.3935546875</v>
      </c>
      <c r="W111" s="46">
        <v>10</v>
      </c>
      <c r="X111" s="46" t="s">
        <v>83</v>
      </c>
    </row>
    <row r="112" spans="1:24" x14ac:dyDescent="0.35">
      <c r="A112" s="46">
        <v>398</v>
      </c>
      <c r="B112" s="46" t="s">
        <v>111</v>
      </c>
      <c r="C112" s="46" t="s">
        <v>112</v>
      </c>
      <c r="D112" s="46" t="s">
        <v>79</v>
      </c>
      <c r="E112" s="46" t="s">
        <v>80</v>
      </c>
      <c r="F112" s="46" t="s">
        <v>113</v>
      </c>
      <c r="G112" s="46" t="s">
        <v>82</v>
      </c>
      <c r="H112" s="47">
        <v>1.6106326619995E-3</v>
      </c>
      <c r="I112" s="47">
        <v>6.2997115904669997E-4</v>
      </c>
      <c r="J112" s="47">
        <v>2.601598303122E-4</v>
      </c>
      <c r="K112" s="47">
        <v>2.8002869280120002E-4</v>
      </c>
      <c r="L112" s="47">
        <v>1.4166053184264001E-3</v>
      </c>
      <c r="M112" s="48">
        <v>0.18723445376303999</v>
      </c>
      <c r="N112" s="48">
        <v>7.7794099543430001E-2</v>
      </c>
      <c r="O112" s="48">
        <v>8.2790339363729995E-2</v>
      </c>
      <c r="P112" s="48">
        <v>0.42288233498583999</v>
      </c>
      <c r="Q112" s="48">
        <v>33.64611300888194</v>
      </c>
      <c r="R112" s="49">
        <v>18084.169000000002</v>
      </c>
      <c r="S112" s="49">
        <v>19743.602999999999</v>
      </c>
      <c r="T112" s="49">
        <v>20034.609</v>
      </c>
      <c r="U112" s="48">
        <v>53.189036089641164</v>
      </c>
      <c r="V112" s="49">
        <v>10656.2158203125</v>
      </c>
      <c r="W112" s="46">
        <v>10</v>
      </c>
      <c r="X112" s="46" t="s">
        <v>83</v>
      </c>
    </row>
    <row r="113" spans="1:24" x14ac:dyDescent="0.35">
      <c r="A113" s="46">
        <v>404</v>
      </c>
      <c r="B113" s="46" t="s">
        <v>258</v>
      </c>
      <c r="C113" s="46" t="s">
        <v>259</v>
      </c>
      <c r="D113" s="46" t="s">
        <v>205</v>
      </c>
      <c r="E113" s="46" t="s">
        <v>87</v>
      </c>
      <c r="F113" s="46" t="s">
        <v>339</v>
      </c>
      <c r="G113" s="46" t="s">
        <v>84</v>
      </c>
      <c r="H113" s="47">
        <v>0.11335197744361319</v>
      </c>
      <c r="I113" s="47">
        <v>0.15276856815477199</v>
      </c>
      <c r="J113" s="47">
        <v>3.1700115855217001E-3</v>
      </c>
      <c r="K113" s="47">
        <v>0.14665392703164409</v>
      </c>
      <c r="L113" s="47">
        <v>0.15909062532376969</v>
      </c>
      <c r="M113" s="48">
        <v>33.90491360972716</v>
      </c>
      <c r="N113" s="48">
        <v>0.6177574751021</v>
      </c>
      <c r="O113" s="48">
        <v>32.70395821939907</v>
      </c>
      <c r="P113" s="48">
        <v>35.126950558068096</v>
      </c>
      <c r="Q113" s="48">
        <v>45.0579434925749</v>
      </c>
      <c r="R113" s="49">
        <v>54252.460500000001</v>
      </c>
      <c r="S113" s="49">
        <v>53219.165500000003</v>
      </c>
      <c r="T113" s="49">
        <v>54252.460500000001</v>
      </c>
      <c r="U113" s="48">
        <v>66.743140550832891</v>
      </c>
      <c r="V113" s="49">
        <v>36209.796875</v>
      </c>
      <c r="W113" s="46">
        <v>10</v>
      </c>
      <c r="X113" s="46" t="s">
        <v>83</v>
      </c>
    </row>
    <row r="114" spans="1:24" x14ac:dyDescent="0.35">
      <c r="A114" s="46">
        <v>404</v>
      </c>
      <c r="B114" s="46" t="s">
        <v>258</v>
      </c>
      <c r="C114" s="46" t="s">
        <v>259</v>
      </c>
      <c r="D114" s="46" t="s">
        <v>205</v>
      </c>
      <c r="E114" s="46" t="s">
        <v>87</v>
      </c>
      <c r="F114" s="46" t="s">
        <v>339</v>
      </c>
      <c r="G114" s="46" t="s">
        <v>82</v>
      </c>
      <c r="H114" s="47">
        <v>0.11335197744361319</v>
      </c>
      <c r="I114" s="47">
        <v>3.42468816094567E-2</v>
      </c>
      <c r="J114" s="47">
        <v>2.0848547626442001E-3</v>
      </c>
      <c r="K114" s="47">
        <v>3.0384865080283398E-2</v>
      </c>
      <c r="L114" s="47">
        <v>3.8580241631734603E-2</v>
      </c>
      <c r="M114" s="48">
        <v>8.1880272707481101</v>
      </c>
      <c r="N114" s="48">
        <v>0.48613016516660001</v>
      </c>
      <c r="O114" s="48">
        <v>7.2836807998383604</v>
      </c>
      <c r="P114" s="48">
        <v>9.1935241472807903</v>
      </c>
      <c r="Q114" s="48">
        <v>41.825558803161691</v>
      </c>
      <c r="R114" s="49">
        <v>54252.460500000001</v>
      </c>
      <c r="S114" s="49">
        <v>53219.165500000003</v>
      </c>
      <c r="T114" s="49">
        <v>54252.460500000001</v>
      </c>
      <c r="U114" s="48">
        <v>33.256859449164949</v>
      </c>
      <c r="V114" s="49">
        <v>18042.6640625</v>
      </c>
      <c r="W114" s="46">
        <v>10</v>
      </c>
      <c r="X114" s="46" t="s">
        <v>83</v>
      </c>
    </row>
    <row r="115" spans="1:24" x14ac:dyDescent="0.35">
      <c r="A115" s="46">
        <v>296</v>
      </c>
      <c r="B115" s="46" t="s">
        <v>240</v>
      </c>
      <c r="C115" s="46" t="s">
        <v>241</v>
      </c>
      <c r="D115" s="46" t="s">
        <v>121</v>
      </c>
      <c r="E115" s="46" t="s">
        <v>80</v>
      </c>
      <c r="F115" s="46" t="s">
        <v>100</v>
      </c>
      <c r="G115" s="46" t="s">
        <v>84</v>
      </c>
      <c r="H115" s="47">
        <v>8.0157404975975496E-2</v>
      </c>
      <c r="I115" s="47">
        <v>0.1180851971460906</v>
      </c>
      <c r="J115" s="47">
        <v>7.0639136370552998E-3</v>
      </c>
      <c r="K115" s="47">
        <v>0.104831888489005</v>
      </c>
      <c r="L115" s="47">
        <v>0.13276554191657011</v>
      </c>
      <c r="M115" s="48">
        <v>28.927294654294087</v>
      </c>
      <c r="N115" s="48">
        <v>1.68869199314051</v>
      </c>
      <c r="O115" s="48">
        <v>25.70919676672268</v>
      </c>
      <c r="P115" s="48">
        <v>32.372680674978518</v>
      </c>
      <c r="Q115" s="48">
        <v>40.821375990153818</v>
      </c>
      <c r="R115" s="49">
        <v>123.9205</v>
      </c>
      <c r="S115" s="49">
        <v>128.37700000000001</v>
      </c>
      <c r="T115" s="49">
        <v>130.46850000000001</v>
      </c>
      <c r="U115" s="48">
        <v>46.106006790165438</v>
      </c>
      <c r="V115" s="49">
        <v>60.153816223144531</v>
      </c>
      <c r="W115" s="46">
        <v>10</v>
      </c>
      <c r="X115" s="46" t="s">
        <v>83</v>
      </c>
    </row>
    <row r="116" spans="1:24" x14ac:dyDescent="0.35">
      <c r="A116" s="46">
        <v>296</v>
      </c>
      <c r="B116" s="46" t="s">
        <v>240</v>
      </c>
      <c r="C116" s="46" t="s">
        <v>241</v>
      </c>
      <c r="D116" s="46" t="s">
        <v>121</v>
      </c>
      <c r="E116" s="46" t="s">
        <v>80</v>
      </c>
      <c r="F116" s="46" t="s">
        <v>100</v>
      </c>
      <c r="G116" s="46" t="s">
        <v>82</v>
      </c>
      <c r="H116" s="47">
        <v>8.0157404975975496E-2</v>
      </c>
      <c r="I116" s="47">
        <v>4.7710392995941403E-2</v>
      </c>
      <c r="J116" s="47">
        <v>5.9227692563194002E-3</v>
      </c>
      <c r="K116" s="47">
        <v>3.72845263519581E-2</v>
      </c>
      <c r="L116" s="47">
        <v>6.0867319187363197E-2</v>
      </c>
      <c r="M116" s="48">
        <v>11.99645861000468</v>
      </c>
      <c r="N116" s="48">
        <v>1.4384495679615998</v>
      </c>
      <c r="O116" s="48">
        <v>9.4331185778658089</v>
      </c>
      <c r="P116" s="48">
        <v>15.139914022308322</v>
      </c>
      <c r="Q116" s="48">
        <v>39.770397703996082</v>
      </c>
      <c r="R116" s="49">
        <v>123.9205</v>
      </c>
      <c r="S116" s="49">
        <v>128.37700000000001</v>
      </c>
      <c r="T116" s="49">
        <v>130.46850000000001</v>
      </c>
      <c r="U116" s="48">
        <v>53.893993209835621</v>
      </c>
      <c r="V116" s="49">
        <v>70.314682006835938</v>
      </c>
      <c r="W116" s="46">
        <v>10</v>
      </c>
      <c r="X116" s="46" t="s">
        <v>83</v>
      </c>
    </row>
    <row r="117" spans="1:24" x14ac:dyDescent="0.35">
      <c r="A117" s="46">
        <v>417</v>
      </c>
      <c r="B117" s="46" t="s">
        <v>101</v>
      </c>
      <c r="C117" s="46" t="s">
        <v>102</v>
      </c>
      <c r="D117" s="46" t="s">
        <v>79</v>
      </c>
      <c r="E117" s="46" t="s">
        <v>80</v>
      </c>
      <c r="F117" s="46" t="s">
        <v>97</v>
      </c>
      <c r="G117" s="46" t="s">
        <v>84</v>
      </c>
      <c r="H117" s="47">
        <v>1.4259649128426E-3</v>
      </c>
      <c r="I117" s="47">
        <v>2.1299383603999998E-3</v>
      </c>
      <c r="J117" s="47">
        <v>8.6531385532269997E-4</v>
      </c>
      <c r="K117" s="47">
        <v>9.5742369582210002E-4</v>
      </c>
      <c r="L117" s="47">
        <v>4.7315794186390996E-3</v>
      </c>
      <c r="M117" s="48">
        <v>0.58692603077824002</v>
      </c>
      <c r="N117" s="48">
        <v>0.23429634013380998</v>
      </c>
      <c r="O117" s="48">
        <v>0.26728312118545999</v>
      </c>
      <c r="P117" s="48">
        <v>1.28390771394436</v>
      </c>
      <c r="Q117" s="48">
        <v>36.289723895459318</v>
      </c>
      <c r="R117" s="49">
        <v>6341.732</v>
      </c>
      <c r="S117" s="49">
        <v>6820.4785000000002</v>
      </c>
      <c r="T117" s="49">
        <v>6955.7879999999996</v>
      </c>
      <c r="U117" s="48">
        <v>63.879508115022951</v>
      </c>
      <c r="V117" s="49">
        <v>4443.3232421875</v>
      </c>
      <c r="W117" s="46">
        <v>10</v>
      </c>
      <c r="X117" s="46" t="s">
        <v>83</v>
      </c>
    </row>
    <row r="118" spans="1:24" x14ac:dyDescent="0.35">
      <c r="A118" s="46">
        <v>417</v>
      </c>
      <c r="B118" s="46" t="s">
        <v>101</v>
      </c>
      <c r="C118" s="46" t="s">
        <v>102</v>
      </c>
      <c r="D118" s="46" t="s">
        <v>79</v>
      </c>
      <c r="E118" s="46" t="s">
        <v>80</v>
      </c>
      <c r="F118" s="46" t="s">
        <v>97</v>
      </c>
      <c r="G118" s="46" t="s">
        <v>82</v>
      </c>
      <c r="H118" s="47">
        <v>1.4259649128426E-3</v>
      </c>
      <c r="I118" s="47">
        <v>1.809797199719E-4</v>
      </c>
      <c r="J118" s="47">
        <v>1.2874759089110001E-4</v>
      </c>
      <c r="K118" s="47">
        <v>4.4658370320999999E-5</v>
      </c>
      <c r="L118" s="47">
        <v>7.3312201535120003E-4</v>
      </c>
      <c r="M118" s="48">
        <v>5.012561248084E-2</v>
      </c>
      <c r="N118" s="48">
        <v>3.5559811403539997E-2</v>
      </c>
      <c r="O118" s="48">
        <v>1.241461594688E-2</v>
      </c>
      <c r="P118" s="48">
        <v>0.20215701931152</v>
      </c>
      <c r="Q118" s="48">
        <v>36.105238622478957</v>
      </c>
      <c r="R118" s="49">
        <v>6341.732</v>
      </c>
      <c r="S118" s="49">
        <v>6820.4785000000002</v>
      </c>
      <c r="T118" s="49">
        <v>6955.7879999999996</v>
      </c>
      <c r="U118" s="48">
        <v>36.120491884977028</v>
      </c>
      <c r="V118" s="49">
        <v>2512.46484375</v>
      </c>
      <c r="W118" s="46">
        <v>10</v>
      </c>
      <c r="X118" s="46" t="s">
        <v>83</v>
      </c>
    </row>
    <row r="119" spans="1:24" x14ac:dyDescent="0.35">
      <c r="A119" s="46">
        <v>418</v>
      </c>
      <c r="B119" s="46" t="s">
        <v>247</v>
      </c>
      <c r="C119" s="46" t="s">
        <v>248</v>
      </c>
      <c r="D119" s="46" t="s">
        <v>121</v>
      </c>
      <c r="E119" s="46" t="s">
        <v>80</v>
      </c>
      <c r="F119" s="46" t="s">
        <v>182</v>
      </c>
      <c r="G119" s="46" t="s">
        <v>84</v>
      </c>
      <c r="H119" s="47">
        <v>0.1083332502467847</v>
      </c>
      <c r="I119" s="47">
        <v>0.14595823743262831</v>
      </c>
      <c r="J119" s="47">
        <v>5.7972909070445004E-3</v>
      </c>
      <c r="K119" s="47">
        <v>0.13494679100462881</v>
      </c>
      <c r="L119" s="47">
        <v>0.15770439561268709</v>
      </c>
      <c r="M119" s="48">
        <v>30.884001804385651</v>
      </c>
      <c r="N119" s="48">
        <v>1.03451118942092</v>
      </c>
      <c r="O119" s="48">
        <v>28.891906432420928</v>
      </c>
      <c r="P119" s="48">
        <v>32.949805053867372</v>
      </c>
      <c r="Q119" s="48">
        <v>47.260144056817659</v>
      </c>
      <c r="R119" s="49">
        <v>7018.1469999999999</v>
      </c>
      <c r="S119" s="49">
        <v>7453.1935000000003</v>
      </c>
      <c r="T119" s="49">
        <v>7559.0074999999997</v>
      </c>
      <c r="U119" s="48">
        <v>69.47803460202914</v>
      </c>
      <c r="V119" s="49">
        <v>5251.849609375</v>
      </c>
      <c r="W119" s="46">
        <v>10</v>
      </c>
      <c r="X119" s="46" t="s">
        <v>83</v>
      </c>
    </row>
    <row r="120" spans="1:24" x14ac:dyDescent="0.35">
      <c r="A120" s="46">
        <v>418</v>
      </c>
      <c r="B120" s="46" t="s">
        <v>247</v>
      </c>
      <c r="C120" s="46" t="s">
        <v>248</v>
      </c>
      <c r="D120" s="46" t="s">
        <v>121</v>
      </c>
      <c r="E120" s="46" t="s">
        <v>80</v>
      </c>
      <c r="F120" s="46" t="s">
        <v>182</v>
      </c>
      <c r="G120" s="46" t="s">
        <v>82</v>
      </c>
      <c r="H120" s="47">
        <v>0.1083332502467847</v>
      </c>
      <c r="I120" s="47">
        <v>2.26864012475805E-2</v>
      </c>
      <c r="J120" s="47">
        <v>2.4911630001936999E-3</v>
      </c>
      <c r="K120" s="47">
        <v>1.8280007910933399E-2</v>
      </c>
      <c r="L120" s="47">
        <v>2.8124526075529201E-2</v>
      </c>
      <c r="M120" s="48">
        <v>5.2904466987992498</v>
      </c>
      <c r="N120" s="48">
        <v>0.55441311774417001</v>
      </c>
      <c r="O120" s="48">
        <v>4.3024179668579201</v>
      </c>
      <c r="P120" s="48">
        <v>6.4899837392731907</v>
      </c>
      <c r="Q120" s="48">
        <v>42.881825560646043</v>
      </c>
      <c r="R120" s="49">
        <v>7018.1469999999999</v>
      </c>
      <c r="S120" s="49">
        <v>7453.1935000000003</v>
      </c>
      <c r="T120" s="49">
        <v>7559.0074999999997</v>
      </c>
      <c r="U120" s="48">
        <v>30.521965397969318</v>
      </c>
      <c r="V120" s="49">
        <v>2307.15771484375</v>
      </c>
      <c r="W120" s="46">
        <v>10</v>
      </c>
      <c r="X120" s="46" t="s">
        <v>83</v>
      </c>
    </row>
    <row r="121" spans="1:24" x14ac:dyDescent="0.35">
      <c r="A121" s="46">
        <v>426</v>
      </c>
      <c r="B121" s="46" t="s">
        <v>243</v>
      </c>
      <c r="C121" s="46" t="s">
        <v>244</v>
      </c>
      <c r="D121" s="46" t="s">
        <v>205</v>
      </c>
      <c r="E121" s="46" t="s">
        <v>80</v>
      </c>
      <c r="F121" s="46" t="s">
        <v>97</v>
      </c>
      <c r="G121" s="46" t="s">
        <v>84</v>
      </c>
      <c r="H121" s="47">
        <v>8.4359190863707606E-2</v>
      </c>
      <c r="I121" s="47">
        <v>0.11978821955198431</v>
      </c>
      <c r="J121" s="47">
        <v>6.2265360201547004E-3</v>
      </c>
      <c r="K121" s="47">
        <v>0.10807227190731671</v>
      </c>
      <c r="L121" s="47">
        <v>0.13258547283009281</v>
      </c>
      <c r="M121" s="48">
        <v>27.593260826302764</v>
      </c>
      <c r="N121" s="48">
        <v>1.34493455472143</v>
      </c>
      <c r="O121" s="48">
        <v>25.02786350649145</v>
      </c>
      <c r="P121" s="48">
        <v>30.315287689665809</v>
      </c>
      <c r="Q121" s="48">
        <v>43.412128891195927</v>
      </c>
      <c r="R121" s="49">
        <v>2183.6030000000001</v>
      </c>
      <c r="S121" s="49">
        <v>2261.5419999999999</v>
      </c>
      <c r="T121" s="49">
        <v>2286.1104999999998</v>
      </c>
      <c r="U121" s="48">
        <v>63.743451394989052</v>
      </c>
      <c r="V121" s="49">
        <v>1457.2457275390625</v>
      </c>
      <c r="W121" s="46">
        <v>9</v>
      </c>
      <c r="X121" s="46" t="s">
        <v>94</v>
      </c>
    </row>
    <row r="122" spans="1:24" x14ac:dyDescent="0.35">
      <c r="A122" s="46">
        <v>426</v>
      </c>
      <c r="B122" s="46" t="s">
        <v>243</v>
      </c>
      <c r="C122" s="46" t="s">
        <v>244</v>
      </c>
      <c r="D122" s="46" t="s">
        <v>205</v>
      </c>
      <c r="E122" s="46" t="s">
        <v>80</v>
      </c>
      <c r="F122" s="46" t="s">
        <v>97</v>
      </c>
      <c r="G122" s="46" t="s">
        <v>82</v>
      </c>
      <c r="H122" s="47">
        <v>8.4359190863707606E-2</v>
      </c>
      <c r="I122" s="47">
        <v>2.2070620796927599E-2</v>
      </c>
      <c r="J122" s="47">
        <v>2.3496013424272001E-3</v>
      </c>
      <c r="K122" s="47">
        <v>1.7892828495255399E-2</v>
      </c>
      <c r="L122" s="47">
        <v>2.7196871716061201E-2</v>
      </c>
      <c r="M122" s="48">
        <v>5.5593954879649097</v>
      </c>
      <c r="N122" s="48">
        <v>0.58255652854031004</v>
      </c>
      <c r="O122" s="48">
        <v>4.5186695216345196</v>
      </c>
      <c r="P122" s="48">
        <v>6.8226905205727304</v>
      </c>
      <c r="Q122" s="48">
        <v>39.699677500380247</v>
      </c>
      <c r="R122" s="49">
        <v>2183.6030000000001</v>
      </c>
      <c r="S122" s="49">
        <v>2261.5419999999999</v>
      </c>
      <c r="T122" s="49">
        <v>2286.1104999999998</v>
      </c>
      <c r="U122" s="48">
        <v>36.256548605010401</v>
      </c>
      <c r="V122" s="49">
        <v>828.86474609375</v>
      </c>
      <c r="W122" s="46">
        <v>9</v>
      </c>
      <c r="X122" s="46" t="s">
        <v>94</v>
      </c>
    </row>
    <row r="123" spans="1:24" x14ac:dyDescent="0.35">
      <c r="A123" s="46">
        <v>430</v>
      </c>
      <c r="B123" s="46" t="s">
        <v>290</v>
      </c>
      <c r="C123" s="46" t="s">
        <v>291</v>
      </c>
      <c r="D123" s="46" t="s">
        <v>205</v>
      </c>
      <c r="E123" s="46" t="s">
        <v>87</v>
      </c>
      <c r="F123" s="46" t="s">
        <v>106</v>
      </c>
      <c r="G123" s="46" t="s">
        <v>84</v>
      </c>
      <c r="H123" s="47">
        <v>0.25929373111005027</v>
      </c>
      <c r="I123" s="47">
        <v>0.3885661411400903</v>
      </c>
      <c r="J123" s="47">
        <v>9.6141873674200993E-3</v>
      </c>
      <c r="K123" s="47">
        <v>0.36982131325821799</v>
      </c>
      <c r="L123" s="47">
        <v>0.40764647491383721</v>
      </c>
      <c r="M123" s="48">
        <v>75.419729455842571</v>
      </c>
      <c r="N123" s="48">
        <v>1.42126754267266</v>
      </c>
      <c r="O123" s="48">
        <v>72.516786957032124</v>
      </c>
      <c r="P123" s="48">
        <v>78.108610115838914</v>
      </c>
      <c r="Q123" s="48">
        <v>51.520489922678848</v>
      </c>
      <c r="R123" s="49">
        <v>5149.4634999999998</v>
      </c>
      <c r="S123" s="49">
        <v>5259.3230000000003</v>
      </c>
      <c r="T123" s="49">
        <v>5373.2939999999999</v>
      </c>
      <c r="U123" s="48">
        <v>42.551109364986971</v>
      </c>
      <c r="V123" s="49">
        <v>2286.396240234375</v>
      </c>
      <c r="W123" s="46">
        <v>10</v>
      </c>
      <c r="X123" s="46" t="s">
        <v>83</v>
      </c>
    </row>
    <row r="124" spans="1:24" x14ac:dyDescent="0.35">
      <c r="A124" s="46">
        <v>430</v>
      </c>
      <c r="B124" s="46" t="s">
        <v>290</v>
      </c>
      <c r="C124" s="46" t="s">
        <v>291</v>
      </c>
      <c r="D124" s="46" t="s">
        <v>205</v>
      </c>
      <c r="E124" s="46" t="s">
        <v>87</v>
      </c>
      <c r="F124" s="46" t="s">
        <v>106</v>
      </c>
      <c r="G124" s="46" t="s">
        <v>82</v>
      </c>
      <c r="H124" s="47">
        <v>0.25929373111005027</v>
      </c>
      <c r="I124" s="47">
        <v>0.16354454611689359</v>
      </c>
      <c r="J124" s="47">
        <v>1.1853771049848E-2</v>
      </c>
      <c r="K124" s="47">
        <v>0.14153219877817561</v>
      </c>
      <c r="L124" s="47">
        <v>0.18822979217364169</v>
      </c>
      <c r="M124" s="48">
        <v>35.215898404771863</v>
      </c>
      <c r="N124" s="48">
        <v>2.2741243549508101</v>
      </c>
      <c r="O124" s="48">
        <v>30.879983755261907</v>
      </c>
      <c r="P124" s="48">
        <v>39.809977804068509</v>
      </c>
      <c r="Q124" s="48">
        <v>46.44054348326177</v>
      </c>
      <c r="R124" s="49">
        <v>5149.4634999999998</v>
      </c>
      <c r="S124" s="49">
        <v>5259.3230000000003</v>
      </c>
      <c r="T124" s="49">
        <v>5373.2939999999999</v>
      </c>
      <c r="U124" s="48">
        <v>57.448890635012276</v>
      </c>
      <c r="V124" s="49">
        <v>3086.897705078125</v>
      </c>
      <c r="W124" s="46">
        <v>10</v>
      </c>
      <c r="X124" s="46" t="s">
        <v>83</v>
      </c>
    </row>
    <row r="125" spans="1:24" x14ac:dyDescent="0.35">
      <c r="A125" s="46">
        <v>434</v>
      </c>
      <c r="B125" s="46" t="s">
        <v>152</v>
      </c>
      <c r="C125" s="46" t="s">
        <v>153</v>
      </c>
      <c r="D125" s="46" t="s">
        <v>109</v>
      </c>
      <c r="E125" s="46" t="s">
        <v>154</v>
      </c>
      <c r="F125" s="46" t="s">
        <v>155</v>
      </c>
      <c r="G125" s="46" t="s">
        <v>84</v>
      </c>
      <c r="H125" s="47">
        <v>7.4214647664763997E-3</v>
      </c>
      <c r="I125" s="47">
        <v>7.0042948110435998E-3</v>
      </c>
      <c r="J125" s="47">
        <v>1.4649077117303E-3</v>
      </c>
      <c r="K125" s="47">
        <v>4.6441743672052003E-3</v>
      </c>
      <c r="L125" s="47">
        <v>1.0551089679289499E-2</v>
      </c>
      <c r="M125" s="48">
        <v>1.8869392152794799</v>
      </c>
      <c r="N125" s="48">
        <v>0.40321886492673004</v>
      </c>
      <c r="O125" s="48">
        <v>1.2388308455444201</v>
      </c>
      <c r="P125" s="48">
        <v>2.86427921326902</v>
      </c>
      <c r="Q125" s="48">
        <v>37.119875162518873</v>
      </c>
      <c r="R125" s="49">
        <v>6427.2515000000003</v>
      </c>
      <c r="S125" s="49">
        <v>7135.1750000000002</v>
      </c>
      <c r="T125" s="49">
        <v>7223.8045000000002</v>
      </c>
      <c r="U125" s="48">
        <v>12.209311126905991</v>
      </c>
      <c r="V125" s="49">
        <v>881.97674560546875</v>
      </c>
      <c r="W125" s="46">
        <v>10</v>
      </c>
      <c r="X125" s="46" t="s">
        <v>83</v>
      </c>
    </row>
    <row r="126" spans="1:24" x14ac:dyDescent="0.35">
      <c r="A126" s="46">
        <v>434</v>
      </c>
      <c r="B126" s="46" t="s">
        <v>152</v>
      </c>
      <c r="C126" s="46" t="s">
        <v>153</v>
      </c>
      <c r="D126" s="46" t="s">
        <v>109</v>
      </c>
      <c r="E126" s="46" t="s">
        <v>154</v>
      </c>
      <c r="F126" s="46" t="s">
        <v>155</v>
      </c>
      <c r="G126" s="46" t="s">
        <v>82</v>
      </c>
      <c r="H126" s="47">
        <v>7.4214647664763997E-3</v>
      </c>
      <c r="I126" s="47">
        <v>7.4794818277849999E-3</v>
      </c>
      <c r="J126" s="47">
        <v>1.1366346128803E-3</v>
      </c>
      <c r="K126" s="47">
        <v>5.5492620844246002E-3</v>
      </c>
      <c r="L126" s="47">
        <v>1.00742952529127E-2</v>
      </c>
      <c r="M126" s="48">
        <v>2.01403666629058</v>
      </c>
      <c r="N126" s="48">
        <v>0.30160361201917996</v>
      </c>
      <c r="O126" s="48">
        <v>1.5000337668165</v>
      </c>
      <c r="P126" s="48">
        <v>2.6993415374255201</v>
      </c>
      <c r="Q126" s="48">
        <v>37.136770908747252</v>
      </c>
      <c r="R126" s="49">
        <v>6427.2515000000003</v>
      </c>
      <c r="S126" s="49">
        <v>7135.1750000000002</v>
      </c>
      <c r="T126" s="49">
        <v>7223.8045000000002</v>
      </c>
      <c r="U126" s="48">
        <v>87.790688873094155</v>
      </c>
      <c r="V126" s="49">
        <v>6341.82763671875</v>
      </c>
      <c r="W126" s="46">
        <v>10</v>
      </c>
      <c r="X126" s="46" t="s">
        <v>83</v>
      </c>
    </row>
    <row r="127" spans="1:24" x14ac:dyDescent="0.35">
      <c r="A127" s="46">
        <v>450</v>
      </c>
      <c r="B127" s="46" t="s">
        <v>325</v>
      </c>
      <c r="C127" s="46" t="s">
        <v>326</v>
      </c>
      <c r="D127" s="46" t="s">
        <v>205</v>
      </c>
      <c r="E127" s="46" t="s">
        <v>87</v>
      </c>
      <c r="F127" s="46" t="s">
        <v>144</v>
      </c>
      <c r="G127" s="46" t="s">
        <v>84</v>
      </c>
      <c r="H127" s="47">
        <v>0.38592741175805351</v>
      </c>
      <c r="I127" s="47">
        <v>0.43534619805485442</v>
      </c>
      <c r="J127" s="47">
        <v>8.5359816470891997E-3</v>
      </c>
      <c r="K127" s="47">
        <v>0.41866247023081471</v>
      </c>
      <c r="L127" s="47">
        <v>0.45217763981344622</v>
      </c>
      <c r="M127" s="48">
        <v>76.380685646372754</v>
      </c>
      <c r="N127" s="48">
        <v>1.1522707108019101</v>
      </c>
      <c r="O127" s="48">
        <v>74.043472883754518</v>
      </c>
      <c r="P127" s="48">
        <v>78.568362125620268</v>
      </c>
      <c r="Q127" s="48">
        <v>56.996895795151673</v>
      </c>
      <c r="R127" s="49">
        <v>29691.082999999999</v>
      </c>
      <c r="S127" s="49">
        <v>29691.082999999999</v>
      </c>
      <c r="T127" s="49">
        <v>30437.2605</v>
      </c>
      <c r="U127" s="48">
        <v>81.360880587213174</v>
      </c>
      <c r="V127" s="49">
        <v>24764.0234375</v>
      </c>
      <c r="W127" s="46">
        <v>10</v>
      </c>
      <c r="X127" s="46" t="s">
        <v>83</v>
      </c>
    </row>
    <row r="128" spans="1:24" x14ac:dyDescent="0.35">
      <c r="A128" s="46">
        <v>450</v>
      </c>
      <c r="B128" s="46" t="s">
        <v>325</v>
      </c>
      <c r="C128" s="46" t="s">
        <v>326</v>
      </c>
      <c r="D128" s="46" t="s">
        <v>205</v>
      </c>
      <c r="E128" s="46" t="s">
        <v>87</v>
      </c>
      <c r="F128" s="46" t="s">
        <v>144</v>
      </c>
      <c r="G128" s="46" t="s">
        <v>82</v>
      </c>
      <c r="H128" s="47">
        <v>0.38592741175805351</v>
      </c>
      <c r="I128" s="47">
        <v>0.17021142852867291</v>
      </c>
      <c r="J128" s="47">
        <v>1.64343792414504E-2</v>
      </c>
      <c r="K128" s="47">
        <v>0.14031879556998109</v>
      </c>
      <c r="L128" s="47">
        <v>0.20495399127794309</v>
      </c>
      <c r="M128" s="48">
        <v>33.665020677420578</v>
      </c>
      <c r="N128" s="48">
        <v>2.55009275979842</v>
      </c>
      <c r="O128" s="48">
        <v>28.853327123133049</v>
      </c>
      <c r="P128" s="48">
        <v>38.841068030811613</v>
      </c>
      <c r="Q128" s="48">
        <v>50.56032199107937</v>
      </c>
      <c r="R128" s="49">
        <v>29691.082999999999</v>
      </c>
      <c r="S128" s="49">
        <v>29691.082999999999</v>
      </c>
      <c r="T128" s="49">
        <v>30437.2605</v>
      </c>
      <c r="U128" s="48">
        <v>18.63911941278738</v>
      </c>
      <c r="V128" s="49">
        <v>5673.2373046875</v>
      </c>
      <c r="W128" s="46">
        <v>10</v>
      </c>
      <c r="X128" s="46" t="s">
        <v>83</v>
      </c>
    </row>
    <row r="129" spans="1:24" x14ac:dyDescent="0.35">
      <c r="A129" s="46">
        <v>454</v>
      </c>
      <c r="B129" s="46" t="s">
        <v>281</v>
      </c>
      <c r="C129" s="46" t="s">
        <v>282</v>
      </c>
      <c r="D129" s="46" t="s">
        <v>205</v>
      </c>
      <c r="E129" s="46" t="s">
        <v>80</v>
      </c>
      <c r="F129" s="46" t="s">
        <v>106</v>
      </c>
      <c r="G129" s="46" t="s">
        <v>84</v>
      </c>
      <c r="H129" s="47">
        <v>0.23109520423577251</v>
      </c>
      <c r="I129" s="47">
        <v>0.25713717868268571</v>
      </c>
      <c r="J129" s="47">
        <v>4.1912402674108996E-3</v>
      </c>
      <c r="K129" s="47">
        <v>0.24899941135162559</v>
      </c>
      <c r="L129" s="47">
        <v>0.26544689879246802</v>
      </c>
      <c r="M129" s="48">
        <v>55.13568106079849</v>
      </c>
      <c r="N129" s="48">
        <v>0.76409870876544006</v>
      </c>
      <c r="O129" s="48">
        <v>53.632134976391441</v>
      </c>
      <c r="P129" s="48">
        <v>56.629898367933819</v>
      </c>
      <c r="Q129" s="48">
        <v>46.637163763178819</v>
      </c>
      <c r="R129" s="49">
        <v>19533.887500000001</v>
      </c>
      <c r="S129" s="49">
        <v>20047.258000000002</v>
      </c>
      <c r="T129" s="49">
        <v>20568.727999999999</v>
      </c>
      <c r="U129" s="48">
        <v>84.517014476416989</v>
      </c>
      <c r="V129" s="49">
        <v>17384.07421875</v>
      </c>
      <c r="W129" s="46">
        <v>10</v>
      </c>
      <c r="X129" s="46" t="s">
        <v>83</v>
      </c>
    </row>
    <row r="130" spans="1:24" x14ac:dyDescent="0.35">
      <c r="A130" s="46">
        <v>454</v>
      </c>
      <c r="B130" s="46" t="s">
        <v>281</v>
      </c>
      <c r="C130" s="46" t="s">
        <v>282</v>
      </c>
      <c r="D130" s="46" t="s">
        <v>205</v>
      </c>
      <c r="E130" s="46" t="s">
        <v>80</v>
      </c>
      <c r="F130" s="46" t="s">
        <v>106</v>
      </c>
      <c r="G130" s="46" t="s">
        <v>82</v>
      </c>
      <c r="H130" s="47">
        <v>0.23109520423577251</v>
      </c>
      <c r="I130" s="47">
        <v>8.8939808690655903E-2</v>
      </c>
      <c r="J130" s="47">
        <v>9.0213273221416007E-3</v>
      </c>
      <c r="K130" s="47">
        <v>7.2755682686839601E-2</v>
      </c>
      <c r="L130" s="47">
        <v>0.10830351582296439</v>
      </c>
      <c r="M130" s="48">
        <v>21.212675267333868</v>
      </c>
      <c r="N130" s="48">
        <v>1.97243926448878</v>
      </c>
      <c r="O130" s="48">
        <v>17.599342740606293</v>
      </c>
      <c r="P130" s="48">
        <v>25.339729088176959</v>
      </c>
      <c r="Q130" s="48">
        <v>41.927671814039122</v>
      </c>
      <c r="R130" s="49">
        <v>19533.887500000001</v>
      </c>
      <c r="S130" s="49">
        <v>20047.258000000002</v>
      </c>
      <c r="T130" s="49">
        <v>20568.727999999999</v>
      </c>
      <c r="U130" s="48">
        <v>15.48298552358283</v>
      </c>
      <c r="V130" s="49">
        <v>3184.653076171875</v>
      </c>
      <c r="W130" s="46">
        <v>10</v>
      </c>
      <c r="X130" s="46" t="s">
        <v>83</v>
      </c>
    </row>
    <row r="131" spans="1:24" x14ac:dyDescent="0.35">
      <c r="A131" s="46">
        <v>462</v>
      </c>
      <c r="B131" s="46" t="s">
        <v>124</v>
      </c>
      <c r="C131" s="46" t="s">
        <v>125</v>
      </c>
      <c r="D131" s="46" t="s">
        <v>126</v>
      </c>
      <c r="E131" s="46" t="s">
        <v>87</v>
      </c>
      <c r="F131" s="46" t="s">
        <v>127</v>
      </c>
      <c r="G131" s="46" t="s">
        <v>84</v>
      </c>
      <c r="H131" s="47">
        <v>2.6540936227336001E-3</v>
      </c>
      <c r="I131" s="47">
        <v>3.1917523079226001E-3</v>
      </c>
      <c r="J131" s="47">
        <v>6.2925727734239995E-4</v>
      </c>
      <c r="K131" s="47">
        <v>2.1641546512833E-3</v>
      </c>
      <c r="L131" s="47">
        <v>4.704979728543E-3</v>
      </c>
      <c r="M131" s="48">
        <v>0.91932378155765004</v>
      </c>
      <c r="N131" s="48">
        <v>0.18247869158098001</v>
      </c>
      <c r="O131" s="48">
        <v>0.62144264536345994</v>
      </c>
      <c r="P131" s="48">
        <v>1.35803948236572</v>
      </c>
      <c r="Q131" s="48">
        <v>34.718478646497182</v>
      </c>
      <c r="R131" s="49">
        <v>458.28699999999998</v>
      </c>
      <c r="S131" s="49">
        <v>516.15350000000001</v>
      </c>
      <c r="T131" s="49">
        <v>524.10649999999998</v>
      </c>
      <c r="U131" s="48">
        <v>63.449838584256078</v>
      </c>
      <c r="V131" s="49">
        <v>332.54473876953125</v>
      </c>
      <c r="W131" s="46">
        <v>10</v>
      </c>
      <c r="X131" s="46" t="s">
        <v>83</v>
      </c>
    </row>
    <row r="132" spans="1:24" x14ac:dyDescent="0.35">
      <c r="A132" s="46">
        <v>462</v>
      </c>
      <c r="B132" s="46" t="s">
        <v>124</v>
      </c>
      <c r="C132" s="46" t="s">
        <v>125</v>
      </c>
      <c r="D132" s="46" t="s">
        <v>126</v>
      </c>
      <c r="E132" s="46" t="s">
        <v>87</v>
      </c>
      <c r="F132" s="46" t="s">
        <v>127</v>
      </c>
      <c r="G132" s="46" t="s">
        <v>82</v>
      </c>
      <c r="H132" s="47">
        <v>2.6540936227336001E-3</v>
      </c>
      <c r="I132" s="47">
        <v>1.7207364098712999E-3</v>
      </c>
      <c r="J132" s="47">
        <v>1.2629281783184999E-3</v>
      </c>
      <c r="K132" s="47">
        <v>4.0491749987370002E-4</v>
      </c>
      <c r="L132" s="47">
        <v>7.2812906573959998E-3</v>
      </c>
      <c r="M132" s="48">
        <v>0.51622092296128996</v>
      </c>
      <c r="N132" s="48">
        <v>0.37887845349547</v>
      </c>
      <c r="O132" s="48">
        <v>0.12118843870637</v>
      </c>
      <c r="P132" s="48">
        <v>2.1709345852792401</v>
      </c>
      <c r="Q132" s="48">
        <v>33.333333333339986</v>
      </c>
      <c r="R132" s="49">
        <v>458.28699999999998</v>
      </c>
      <c r="S132" s="49">
        <v>516.15350000000001</v>
      </c>
      <c r="T132" s="49">
        <v>524.10649999999998</v>
      </c>
      <c r="U132" s="48">
        <v>36.550161415743609</v>
      </c>
      <c r="V132" s="49">
        <v>191.561767578125</v>
      </c>
      <c r="W132" s="46">
        <v>10</v>
      </c>
      <c r="X132" s="46" t="s">
        <v>83</v>
      </c>
    </row>
    <row r="133" spans="1:24" x14ac:dyDescent="0.35">
      <c r="A133" s="46">
        <v>466</v>
      </c>
      <c r="B133" s="46" t="s">
        <v>323</v>
      </c>
      <c r="C133" s="46" t="s">
        <v>324</v>
      </c>
      <c r="D133" s="46" t="s">
        <v>205</v>
      </c>
      <c r="E133" s="46" t="s">
        <v>87</v>
      </c>
      <c r="F133" s="46" t="s">
        <v>97</v>
      </c>
      <c r="G133" s="46" t="s">
        <v>84</v>
      </c>
      <c r="H133" s="47">
        <v>0.3760629216023918</v>
      </c>
      <c r="I133" s="47">
        <v>0.44677388642542559</v>
      </c>
      <c r="J133" s="47">
        <v>1.0926249310114201E-2</v>
      </c>
      <c r="K133" s="47">
        <v>0.4253922025941303</v>
      </c>
      <c r="L133" s="47">
        <v>0.46835430142923451</v>
      </c>
      <c r="M133" s="48">
        <v>79.701789127604556</v>
      </c>
      <c r="N133" s="48">
        <v>1.6121024066724499</v>
      </c>
      <c r="O133" s="48">
        <v>76.34580269542603</v>
      </c>
      <c r="P133" s="48">
        <v>82.689596136011801</v>
      </c>
      <c r="Q133" s="48">
        <v>56.055691009662226</v>
      </c>
      <c r="R133" s="49">
        <v>20442.029500000001</v>
      </c>
      <c r="S133" s="49">
        <v>22388.630499999999</v>
      </c>
      <c r="T133" s="49">
        <v>23072.639999999999</v>
      </c>
      <c r="U133" s="48">
        <v>76.942268421059353</v>
      </c>
      <c r="V133" s="49">
        <v>17752.61328125</v>
      </c>
      <c r="W133" s="46">
        <v>10</v>
      </c>
      <c r="X133" s="46" t="s">
        <v>83</v>
      </c>
    </row>
    <row r="134" spans="1:24" x14ac:dyDescent="0.35">
      <c r="A134" s="46">
        <v>466</v>
      </c>
      <c r="B134" s="46" t="s">
        <v>323</v>
      </c>
      <c r="C134" s="46" t="s">
        <v>324</v>
      </c>
      <c r="D134" s="46" t="s">
        <v>205</v>
      </c>
      <c r="E134" s="46" t="s">
        <v>87</v>
      </c>
      <c r="F134" s="46" t="s">
        <v>97</v>
      </c>
      <c r="G134" s="46" t="s">
        <v>82</v>
      </c>
      <c r="H134" s="47">
        <v>0.3760629216023918</v>
      </c>
      <c r="I134" s="47">
        <v>0.14010466972062491</v>
      </c>
      <c r="J134" s="47">
        <v>1.6919648291778E-2</v>
      </c>
      <c r="K134" s="47">
        <v>0.11000441294442451</v>
      </c>
      <c r="L134" s="47">
        <v>0.1768049890126954</v>
      </c>
      <c r="M134" s="48">
        <v>30.392784220425529</v>
      </c>
      <c r="N134" s="48">
        <v>3.16906633712341</v>
      </c>
      <c r="O134" s="48">
        <v>24.53911384685269</v>
      </c>
      <c r="P134" s="48">
        <v>36.958911746810507</v>
      </c>
      <c r="Q134" s="48">
        <v>46.098004284341698</v>
      </c>
      <c r="R134" s="49">
        <v>20442.029500000001</v>
      </c>
      <c r="S134" s="49">
        <v>22388.630499999999</v>
      </c>
      <c r="T134" s="49">
        <v>23072.639999999999</v>
      </c>
      <c r="U134" s="48">
        <v>23.057731578939869</v>
      </c>
      <c r="V134" s="49">
        <v>5320.02734375</v>
      </c>
      <c r="W134" s="46">
        <v>10</v>
      </c>
      <c r="X134" s="46" t="s">
        <v>83</v>
      </c>
    </row>
    <row r="135" spans="1:24" x14ac:dyDescent="0.35">
      <c r="A135" s="46">
        <v>478</v>
      </c>
      <c r="B135" s="46" t="s">
        <v>309</v>
      </c>
      <c r="C135" s="46" t="s">
        <v>310</v>
      </c>
      <c r="D135" s="46" t="s">
        <v>205</v>
      </c>
      <c r="E135" s="46" t="s">
        <v>87</v>
      </c>
      <c r="F135" s="46" t="s">
        <v>228</v>
      </c>
      <c r="G135" s="46" t="s">
        <v>84</v>
      </c>
      <c r="H135" s="47">
        <v>0.32703724846102072</v>
      </c>
      <c r="I135" s="47">
        <v>0.50047545008648386</v>
      </c>
      <c r="J135" s="47">
        <v>1.0273739244577499E-2</v>
      </c>
      <c r="K135" s="47">
        <v>0.48028482013672757</v>
      </c>
      <c r="L135" s="47">
        <v>0.52066452957220222</v>
      </c>
      <c r="M135" s="48">
        <v>84.869523055264693</v>
      </c>
      <c r="N135" s="48">
        <v>1.14234202691557</v>
      </c>
      <c r="O135" s="48">
        <v>82.483959089028019</v>
      </c>
      <c r="P135" s="48">
        <v>86.981468559759563</v>
      </c>
      <c r="Q135" s="48">
        <v>58.969984992208339</v>
      </c>
      <c r="R135" s="49">
        <v>4734.8744999999999</v>
      </c>
      <c r="S135" s="49">
        <v>4734.8744999999999</v>
      </c>
      <c r="T135" s="49">
        <v>4875.6374999999998</v>
      </c>
      <c r="U135" s="48">
        <v>53.409225281996427</v>
      </c>
      <c r="V135" s="49">
        <v>2604.040283203125</v>
      </c>
      <c r="W135" s="46">
        <v>10</v>
      </c>
      <c r="X135" s="46" t="s">
        <v>83</v>
      </c>
    </row>
    <row r="136" spans="1:24" x14ac:dyDescent="0.35">
      <c r="A136" s="46">
        <v>478</v>
      </c>
      <c r="B136" s="46" t="s">
        <v>309</v>
      </c>
      <c r="C136" s="46" t="s">
        <v>310</v>
      </c>
      <c r="D136" s="46" t="s">
        <v>205</v>
      </c>
      <c r="E136" s="46" t="s">
        <v>87</v>
      </c>
      <c r="F136" s="46" t="s">
        <v>228</v>
      </c>
      <c r="G136" s="46" t="s">
        <v>82</v>
      </c>
      <c r="H136" s="47">
        <v>0.32703724846102072</v>
      </c>
      <c r="I136" s="47">
        <v>0.12821677296591491</v>
      </c>
      <c r="J136" s="47">
        <v>8.8710848372803002E-3</v>
      </c>
      <c r="K136" s="47">
        <v>0.1117619518780278</v>
      </c>
      <c r="L136" s="47">
        <v>0.14669414675296299</v>
      </c>
      <c r="M136" s="48">
        <v>28.159926635482002</v>
      </c>
      <c r="N136" s="48">
        <v>1.7170022889957601</v>
      </c>
      <c r="O136" s="48">
        <v>24.909850838576009</v>
      </c>
      <c r="P136" s="48">
        <v>31.655287622174782</v>
      </c>
      <c r="Q136" s="48">
        <v>45.531643113146266</v>
      </c>
      <c r="R136" s="49">
        <v>4734.8744999999999</v>
      </c>
      <c r="S136" s="49">
        <v>4734.8744999999999</v>
      </c>
      <c r="T136" s="49">
        <v>4875.6374999999998</v>
      </c>
      <c r="U136" s="48">
        <v>46.590774718003921</v>
      </c>
      <c r="V136" s="49">
        <v>2271.59716796875</v>
      </c>
      <c r="W136" s="46">
        <v>10</v>
      </c>
      <c r="X136" s="46" t="s">
        <v>83</v>
      </c>
    </row>
    <row r="137" spans="1:24" x14ac:dyDescent="0.35">
      <c r="A137" s="46">
        <v>484</v>
      </c>
      <c r="B137" s="46" t="s">
        <v>189</v>
      </c>
      <c r="C137" s="46" t="s">
        <v>190</v>
      </c>
      <c r="D137" s="46" t="s">
        <v>105</v>
      </c>
      <c r="E137" s="46" t="s">
        <v>161</v>
      </c>
      <c r="F137" s="46" t="s">
        <v>339</v>
      </c>
      <c r="G137" s="46" t="s">
        <v>84</v>
      </c>
      <c r="H137" s="47">
        <v>1.99011677274613E-2</v>
      </c>
      <c r="I137" s="47">
        <v>4.0142006981917701E-2</v>
      </c>
      <c r="J137" s="47">
        <v>7.8284499444831995E-3</v>
      </c>
      <c r="K137" s="47">
        <v>2.7286332858991999E-2</v>
      </c>
      <c r="L137" s="47">
        <v>5.86890588035733E-2</v>
      </c>
      <c r="M137" s="48">
        <v>9.3338480039523208</v>
      </c>
      <c r="N137" s="48">
        <v>1.8040224675471301</v>
      </c>
      <c r="O137" s="48">
        <v>6.3415352756148398</v>
      </c>
      <c r="P137" s="48">
        <v>13.534078113735371</v>
      </c>
      <c r="Q137" s="48">
        <v>43.006921652163172</v>
      </c>
      <c r="R137" s="49">
        <v>128613.11749999999</v>
      </c>
      <c r="S137" s="49">
        <v>127648.14750000001</v>
      </c>
      <c r="T137" s="49">
        <v>128613.11749999999</v>
      </c>
      <c r="U137" s="48">
        <v>22.041520075109482</v>
      </c>
      <c r="V137" s="49">
        <v>28348.28515625</v>
      </c>
      <c r="W137" s="46">
        <v>9</v>
      </c>
      <c r="X137" s="46" t="s">
        <v>20</v>
      </c>
    </row>
    <row r="138" spans="1:24" x14ac:dyDescent="0.35">
      <c r="A138" s="46">
        <v>484</v>
      </c>
      <c r="B138" s="46" t="s">
        <v>189</v>
      </c>
      <c r="C138" s="46" t="s">
        <v>190</v>
      </c>
      <c r="D138" s="46" t="s">
        <v>105</v>
      </c>
      <c r="E138" s="46" t="s">
        <v>161</v>
      </c>
      <c r="F138" s="46" t="s">
        <v>339</v>
      </c>
      <c r="G138" s="46" t="s">
        <v>82</v>
      </c>
      <c r="H138" s="47">
        <v>1.99011677274613E-2</v>
      </c>
      <c r="I138" s="47">
        <v>1.4178392409189401E-2</v>
      </c>
      <c r="J138" s="47">
        <v>2.3522903926469999E-3</v>
      </c>
      <c r="K138" s="47">
        <v>1.0226058493683301E-2</v>
      </c>
      <c r="L138" s="47">
        <v>1.9627996048978E-2</v>
      </c>
      <c r="M138" s="48">
        <v>3.7777049109298</v>
      </c>
      <c r="N138" s="48">
        <v>0.60363267649752006</v>
      </c>
      <c r="O138" s="48">
        <v>2.7546685334047898</v>
      </c>
      <c r="P138" s="48">
        <v>5.1605171824931801</v>
      </c>
      <c r="Q138" s="48">
        <v>37.531762653477458</v>
      </c>
      <c r="R138" s="49">
        <v>128613.11749999999</v>
      </c>
      <c r="S138" s="49">
        <v>127648.14750000001</v>
      </c>
      <c r="T138" s="49">
        <v>128613.11749999999</v>
      </c>
      <c r="U138" s="48">
        <v>77.958479924890455</v>
      </c>
      <c r="V138" s="49">
        <v>100264.828125</v>
      </c>
      <c r="W138" s="46">
        <v>9</v>
      </c>
      <c r="X138" s="46" t="s">
        <v>20</v>
      </c>
    </row>
    <row r="139" spans="1:24" x14ac:dyDescent="0.35">
      <c r="A139" s="46">
        <v>498</v>
      </c>
      <c r="B139" s="46" t="s">
        <v>136</v>
      </c>
      <c r="C139" s="46" t="s">
        <v>137</v>
      </c>
      <c r="D139" s="46" t="s">
        <v>79</v>
      </c>
      <c r="E139" s="46" t="s">
        <v>80</v>
      </c>
      <c r="F139" s="46" t="s">
        <v>91</v>
      </c>
      <c r="G139" s="46" t="s">
        <v>84</v>
      </c>
      <c r="H139" s="47">
        <v>3.5339051267230998E-3</v>
      </c>
      <c r="I139" s="47">
        <v>4.2640701381462002E-3</v>
      </c>
      <c r="J139" s="47">
        <v>7.5398684830500003E-4</v>
      </c>
      <c r="K139" s="47">
        <v>3.0112897842444002E-3</v>
      </c>
      <c r="L139" s="47">
        <v>6.0348871519731E-3</v>
      </c>
      <c r="M139" s="48">
        <v>1.1879803449400099</v>
      </c>
      <c r="N139" s="48">
        <v>0.20738800143569</v>
      </c>
      <c r="O139" s="48">
        <v>0.84233466958896996</v>
      </c>
      <c r="P139" s="48">
        <v>1.6730659955551099</v>
      </c>
      <c r="Q139" s="48">
        <v>35.89344012557352</v>
      </c>
      <c r="R139" s="49">
        <v>3482.6264999999999</v>
      </c>
      <c r="S139" s="49">
        <v>3023.7784999999999</v>
      </c>
      <c r="T139" s="49">
        <v>3039.9845</v>
      </c>
      <c r="U139" s="48">
        <v>63.732291279725715</v>
      </c>
      <c r="V139" s="49">
        <v>1937.4517822265625</v>
      </c>
      <c r="W139" s="46">
        <v>10</v>
      </c>
      <c r="X139" s="46" t="s">
        <v>83</v>
      </c>
    </row>
    <row r="140" spans="1:24" x14ac:dyDescent="0.35">
      <c r="A140" s="46">
        <v>498</v>
      </c>
      <c r="B140" s="46" t="s">
        <v>136</v>
      </c>
      <c r="C140" s="46" t="s">
        <v>137</v>
      </c>
      <c r="D140" s="46" t="s">
        <v>79</v>
      </c>
      <c r="E140" s="46" t="s">
        <v>80</v>
      </c>
      <c r="F140" s="46" t="s">
        <v>91</v>
      </c>
      <c r="G140" s="46" t="s">
        <v>82</v>
      </c>
      <c r="H140" s="47">
        <v>3.5339051267230998E-3</v>
      </c>
      <c r="I140" s="47">
        <v>2.2508053436846001E-3</v>
      </c>
      <c r="J140" s="47">
        <v>1.4086171356648E-3</v>
      </c>
      <c r="K140" s="47">
        <v>6.5689370813249999E-4</v>
      </c>
      <c r="L140" s="47">
        <v>7.6825123506364E-3</v>
      </c>
      <c r="M140" s="48">
        <v>0.51424833102052991</v>
      </c>
      <c r="N140" s="48">
        <v>0.28247823060515997</v>
      </c>
      <c r="O140" s="48">
        <v>0.17427549880146001</v>
      </c>
      <c r="P140" s="48">
        <v>1.5074179069189599</v>
      </c>
      <c r="Q140" s="48">
        <v>43.7688410036817</v>
      </c>
      <c r="R140" s="49">
        <v>3482.6264999999999</v>
      </c>
      <c r="S140" s="49">
        <v>3023.7784999999999</v>
      </c>
      <c r="T140" s="49">
        <v>3039.9845</v>
      </c>
      <c r="U140" s="48">
        <v>36.26770872027371</v>
      </c>
      <c r="V140" s="49">
        <v>1102.53271484375</v>
      </c>
      <c r="W140" s="46">
        <v>10</v>
      </c>
      <c r="X140" s="46" t="s">
        <v>83</v>
      </c>
    </row>
    <row r="141" spans="1:24" x14ac:dyDescent="0.35">
      <c r="A141" s="46">
        <v>496</v>
      </c>
      <c r="B141" s="46" t="s">
        <v>211</v>
      </c>
      <c r="C141" s="46" t="s">
        <v>212</v>
      </c>
      <c r="D141" s="46" t="s">
        <v>121</v>
      </c>
      <c r="E141" s="46" t="s">
        <v>80</v>
      </c>
      <c r="F141" s="46" t="s">
        <v>97</v>
      </c>
      <c r="G141" s="46" t="s">
        <v>84</v>
      </c>
      <c r="H141" s="47">
        <v>2.81268202333581E-2</v>
      </c>
      <c r="I141" s="47">
        <v>6.2644550949567904E-2</v>
      </c>
      <c r="J141" s="47">
        <v>4.5290761463033001E-3</v>
      </c>
      <c r="K141" s="47">
        <v>5.4316154739541697E-2</v>
      </c>
      <c r="L141" s="47">
        <v>7.2152524035552598E-2</v>
      </c>
      <c r="M141" s="48">
        <v>15.853346929760209</v>
      </c>
      <c r="N141" s="48">
        <v>1.0179035122054199</v>
      </c>
      <c r="O141" s="48">
        <v>13.95467290128617</v>
      </c>
      <c r="P141" s="48">
        <v>17.956444109236898</v>
      </c>
      <c r="Q141" s="48">
        <v>39.515031890187366</v>
      </c>
      <c r="R141" s="49">
        <v>3167.7060000000001</v>
      </c>
      <c r="S141" s="49">
        <v>3339.674</v>
      </c>
      <c r="T141" s="49">
        <v>3386.0149999999999</v>
      </c>
      <c r="U141" s="48">
        <v>32.842400057517899</v>
      </c>
      <c r="V141" s="49">
        <v>1112.048583984375</v>
      </c>
      <c r="W141" s="46">
        <v>10</v>
      </c>
      <c r="X141" s="46" t="s">
        <v>83</v>
      </c>
    </row>
    <row r="142" spans="1:24" x14ac:dyDescent="0.35">
      <c r="A142" s="46">
        <v>496</v>
      </c>
      <c r="B142" s="46" t="s">
        <v>211</v>
      </c>
      <c r="C142" s="46" t="s">
        <v>212</v>
      </c>
      <c r="D142" s="46" t="s">
        <v>121</v>
      </c>
      <c r="E142" s="46" t="s">
        <v>80</v>
      </c>
      <c r="F142" s="46" t="s">
        <v>97</v>
      </c>
      <c r="G142" s="46" t="s">
        <v>82</v>
      </c>
      <c r="H142" s="47">
        <v>2.81268202333581E-2</v>
      </c>
      <c r="I142" s="47">
        <v>1.1246450443038699E-2</v>
      </c>
      <c r="J142" s="47">
        <v>1.3883889309062999E-3</v>
      </c>
      <c r="K142" s="47">
        <v>8.8220685641523001E-3</v>
      </c>
      <c r="L142" s="47">
        <v>1.4327443245686401E-2</v>
      </c>
      <c r="M142" s="48">
        <v>3.0552446275308998</v>
      </c>
      <c r="N142" s="48">
        <v>0.36741042894861003</v>
      </c>
      <c r="O142" s="48">
        <v>2.41049964232886</v>
      </c>
      <c r="P142" s="48">
        <v>3.86561087230672</v>
      </c>
      <c r="Q142" s="48">
        <v>36.810310839585888</v>
      </c>
      <c r="R142" s="49">
        <v>3167.7060000000001</v>
      </c>
      <c r="S142" s="49">
        <v>3339.674</v>
      </c>
      <c r="T142" s="49">
        <v>3386.0149999999999</v>
      </c>
      <c r="U142" s="48">
        <v>67.157599942481895</v>
      </c>
      <c r="V142" s="49">
        <v>2273.96630859375</v>
      </c>
      <c r="W142" s="46">
        <v>10</v>
      </c>
      <c r="X142" s="46" t="s">
        <v>83</v>
      </c>
    </row>
    <row r="143" spans="1:24" x14ac:dyDescent="0.35">
      <c r="A143" s="46">
        <v>499</v>
      </c>
      <c r="B143" s="46" t="s">
        <v>138</v>
      </c>
      <c r="C143" s="46" t="s">
        <v>139</v>
      </c>
      <c r="D143" s="46" t="s">
        <v>79</v>
      </c>
      <c r="E143" s="46" t="s">
        <v>80</v>
      </c>
      <c r="F143" s="46" t="s">
        <v>97</v>
      </c>
      <c r="G143" s="46" t="s">
        <v>84</v>
      </c>
      <c r="H143" s="47">
        <v>4.8989004059961996E-3</v>
      </c>
      <c r="I143" s="47">
        <v>5.4830999853457997E-3</v>
      </c>
      <c r="J143" s="47">
        <v>3.2028674190879001E-3</v>
      </c>
      <c r="K143" s="47">
        <v>1.7322411938445999E-3</v>
      </c>
      <c r="L143" s="47">
        <v>1.7215707879835101E-2</v>
      </c>
      <c r="M143" s="48">
        <v>1.33551917380399</v>
      </c>
      <c r="N143" s="48">
        <v>0.74995911980044994</v>
      </c>
      <c r="O143" s="48">
        <v>0.43962691278271998</v>
      </c>
      <c r="P143" s="48">
        <v>3.9840450022030303</v>
      </c>
      <c r="Q143" s="48">
        <v>41.055943582810691</v>
      </c>
      <c r="R143" s="49">
        <v>615.79499999999996</v>
      </c>
      <c r="S143" s="49">
        <v>603.85050000000001</v>
      </c>
      <c r="T143" s="49">
        <v>614.64750000000004</v>
      </c>
      <c r="U143" s="48">
        <v>35.21351079322227</v>
      </c>
      <c r="V143" s="49">
        <v>216.43896484375</v>
      </c>
      <c r="W143" s="46">
        <v>10</v>
      </c>
      <c r="X143" s="46" t="s">
        <v>83</v>
      </c>
    </row>
    <row r="144" spans="1:24" x14ac:dyDescent="0.35">
      <c r="A144" s="46">
        <v>499</v>
      </c>
      <c r="B144" s="46" t="s">
        <v>138</v>
      </c>
      <c r="C144" s="46" t="s">
        <v>139</v>
      </c>
      <c r="D144" s="46" t="s">
        <v>79</v>
      </c>
      <c r="E144" s="46" t="s">
        <v>80</v>
      </c>
      <c r="F144" s="46" t="s">
        <v>97</v>
      </c>
      <c r="G144" s="46" t="s">
        <v>82</v>
      </c>
      <c r="H144" s="47">
        <v>4.8989004059961996E-3</v>
      </c>
      <c r="I144" s="47">
        <v>4.5813694138912E-3</v>
      </c>
      <c r="J144" s="47">
        <v>3.9544131254611002E-3</v>
      </c>
      <c r="K144" s="47">
        <v>8.3452018396840003E-4</v>
      </c>
      <c r="L144" s="47">
        <v>2.4734466455464101E-2</v>
      </c>
      <c r="M144" s="48">
        <v>1.18154509735345</v>
      </c>
      <c r="N144" s="48">
        <v>1.0167895360461099</v>
      </c>
      <c r="O144" s="48">
        <v>0.21493319762806001</v>
      </c>
      <c r="P144" s="48">
        <v>6.2241163768749104</v>
      </c>
      <c r="Q144" s="48">
        <v>38.774393158187884</v>
      </c>
      <c r="R144" s="49">
        <v>615.79499999999996</v>
      </c>
      <c r="S144" s="49">
        <v>603.85050000000001</v>
      </c>
      <c r="T144" s="49">
        <v>614.64750000000004</v>
      </c>
      <c r="U144" s="48">
        <v>64.786489206777674</v>
      </c>
      <c r="V144" s="49">
        <v>398.20852661132813</v>
      </c>
      <c r="W144" s="46">
        <v>10</v>
      </c>
      <c r="X144" s="46" t="s">
        <v>83</v>
      </c>
    </row>
    <row r="145" spans="1:24" x14ac:dyDescent="0.35">
      <c r="A145" s="46">
        <v>504</v>
      </c>
      <c r="B145" s="46" t="s">
        <v>209</v>
      </c>
      <c r="C145" s="46" t="s">
        <v>210</v>
      </c>
      <c r="D145" s="46" t="s">
        <v>109</v>
      </c>
      <c r="E145" s="46" t="s">
        <v>154</v>
      </c>
      <c r="F145" s="46" t="s">
        <v>110</v>
      </c>
      <c r="G145" s="46" t="s">
        <v>84</v>
      </c>
      <c r="H145" s="47">
        <v>2.6696723441338499E-2</v>
      </c>
      <c r="I145" s="47">
        <v>6.1671952678517203E-2</v>
      </c>
      <c r="J145" s="47">
        <v>6.1089390325417998E-3</v>
      </c>
      <c r="K145" s="47">
        <v>5.07139715322176E-2</v>
      </c>
      <c r="L145" s="47">
        <v>7.4811074924303306E-2</v>
      </c>
      <c r="M145" s="48">
        <v>14.34334440334966</v>
      </c>
      <c r="N145" s="48">
        <v>1.16364014158297</v>
      </c>
      <c r="O145" s="48">
        <v>12.20677956845268</v>
      </c>
      <c r="P145" s="48">
        <v>16.782387852559317</v>
      </c>
      <c r="Q145" s="48">
        <v>42.9969126754808</v>
      </c>
      <c r="R145" s="49">
        <v>35839.760000000002</v>
      </c>
      <c r="S145" s="49">
        <v>36954.442499999997</v>
      </c>
      <c r="T145" s="49">
        <v>37329.063999999998</v>
      </c>
      <c r="U145" s="48">
        <v>38.215873182183138</v>
      </c>
      <c r="V145" s="49">
        <v>14265.6279296875</v>
      </c>
      <c r="W145" s="46">
        <v>10</v>
      </c>
      <c r="X145" s="46" t="s">
        <v>83</v>
      </c>
    </row>
    <row r="146" spans="1:24" x14ac:dyDescent="0.35">
      <c r="A146" s="46">
        <v>504</v>
      </c>
      <c r="B146" s="46" t="s">
        <v>209</v>
      </c>
      <c r="C146" s="46" t="s">
        <v>210</v>
      </c>
      <c r="D146" s="46" t="s">
        <v>109</v>
      </c>
      <c r="E146" s="46" t="s">
        <v>154</v>
      </c>
      <c r="F146" s="46" t="s">
        <v>110</v>
      </c>
      <c r="G146" s="46" t="s">
        <v>82</v>
      </c>
      <c r="H146" s="47">
        <v>2.6696723441338499E-2</v>
      </c>
      <c r="I146" s="47">
        <v>5.0631907867931996E-3</v>
      </c>
      <c r="J146" s="47">
        <v>6.085848884144E-4</v>
      </c>
      <c r="K146" s="47">
        <v>3.9984342566441004E-3</v>
      </c>
      <c r="L146" s="47">
        <v>6.4096602452928999E-3</v>
      </c>
      <c r="M146" s="48">
        <v>1.42150804754414</v>
      </c>
      <c r="N146" s="48">
        <v>0.17097062285022002</v>
      </c>
      <c r="O146" s="48">
        <v>1.1221353173398598</v>
      </c>
      <c r="P146" s="48">
        <v>1.7992965687548899</v>
      </c>
      <c r="Q146" s="48">
        <v>35.618446167368241</v>
      </c>
      <c r="R146" s="49">
        <v>35839.760000000002</v>
      </c>
      <c r="S146" s="49">
        <v>36954.442499999997</v>
      </c>
      <c r="T146" s="49">
        <v>37329.063999999998</v>
      </c>
      <c r="U146" s="48">
        <v>61.784126817818141</v>
      </c>
      <c r="V146" s="49">
        <v>23063.435546875</v>
      </c>
      <c r="W146" s="46">
        <v>10</v>
      </c>
      <c r="X146" s="46" t="s">
        <v>83</v>
      </c>
    </row>
    <row r="147" spans="1:24" x14ac:dyDescent="0.35">
      <c r="A147" s="46">
        <v>508</v>
      </c>
      <c r="B147" s="46" t="s">
        <v>319</v>
      </c>
      <c r="C147" s="46" t="s">
        <v>320</v>
      </c>
      <c r="D147" s="46" t="s">
        <v>205</v>
      </c>
      <c r="E147" s="46" t="s">
        <v>87</v>
      </c>
      <c r="F147" s="46" t="s">
        <v>345</v>
      </c>
      <c r="G147" s="46" t="s">
        <v>84</v>
      </c>
      <c r="H147" s="47">
        <v>0.33437393480643918</v>
      </c>
      <c r="I147" s="47">
        <v>0.43979797363331252</v>
      </c>
      <c r="J147" s="47">
        <v>8.6989810118218002E-3</v>
      </c>
      <c r="K147" s="47">
        <v>0.42279139947019828</v>
      </c>
      <c r="L147" s="47">
        <v>0.45694707620669328</v>
      </c>
      <c r="M147" s="48">
        <v>77.912741949983896</v>
      </c>
      <c r="N147" s="48">
        <v>1.12537672076309</v>
      </c>
      <c r="O147" s="48">
        <v>75.62363870427906</v>
      </c>
      <c r="P147" s="48">
        <v>80.04360964289269</v>
      </c>
      <c r="Q147" s="48">
        <v>56.447503017624626</v>
      </c>
      <c r="R147" s="49">
        <v>33635.160000000003</v>
      </c>
      <c r="S147" s="49">
        <v>31707.8</v>
      </c>
      <c r="T147" s="49">
        <v>32656.245999999999</v>
      </c>
      <c r="U147" s="48">
        <v>66.046032151978267</v>
      </c>
      <c r="V147" s="49">
        <v>21568.154296875</v>
      </c>
      <c r="W147" s="46">
        <v>10</v>
      </c>
      <c r="X147" s="46" t="s">
        <v>83</v>
      </c>
    </row>
    <row r="148" spans="1:24" x14ac:dyDescent="0.35">
      <c r="A148" s="46">
        <v>508</v>
      </c>
      <c r="B148" s="46" t="s">
        <v>319</v>
      </c>
      <c r="C148" s="46" t="s">
        <v>320</v>
      </c>
      <c r="D148" s="46" t="s">
        <v>205</v>
      </c>
      <c r="E148" s="46" t="s">
        <v>87</v>
      </c>
      <c r="F148" s="46" t="s">
        <v>345</v>
      </c>
      <c r="G148" s="46" t="s">
        <v>82</v>
      </c>
      <c r="H148" s="47">
        <v>0.33437393480643918</v>
      </c>
      <c r="I148" s="47">
        <v>0.129306901430046</v>
      </c>
      <c r="J148" s="47">
        <v>1.12944630106538E-2</v>
      </c>
      <c r="K148" s="47">
        <v>0.10869696295436421</v>
      </c>
      <c r="L148" s="47">
        <v>0.1531531872769985</v>
      </c>
      <c r="M148" s="48">
        <v>27.133855589144012</v>
      </c>
      <c r="N148" s="48">
        <v>2.0221297697345499</v>
      </c>
      <c r="O148" s="48">
        <v>23.349042156688562</v>
      </c>
      <c r="P148" s="48">
        <v>31.28179976380029</v>
      </c>
      <c r="Q148" s="48">
        <v>47.655188922646303</v>
      </c>
      <c r="R148" s="49">
        <v>33635.160000000003</v>
      </c>
      <c r="S148" s="49">
        <v>31707.8</v>
      </c>
      <c r="T148" s="49">
        <v>32656.245999999999</v>
      </c>
      <c r="U148" s="48">
        <v>33.953967848022593</v>
      </c>
      <c r="V148" s="49">
        <v>11088.0908203125</v>
      </c>
      <c r="W148" s="46">
        <v>10</v>
      </c>
      <c r="X148" s="46" t="s">
        <v>83</v>
      </c>
    </row>
    <row r="149" spans="1:24" x14ac:dyDescent="0.35">
      <c r="A149" s="46">
        <v>104</v>
      </c>
      <c r="B149" s="46" t="s">
        <v>262</v>
      </c>
      <c r="C149" s="46" t="s">
        <v>263</v>
      </c>
      <c r="D149" s="46" t="s">
        <v>121</v>
      </c>
      <c r="E149" s="46" t="s">
        <v>87</v>
      </c>
      <c r="F149" s="46" t="s">
        <v>88</v>
      </c>
      <c r="G149" s="46" t="s">
        <v>84</v>
      </c>
      <c r="H149" s="47">
        <v>0.17584622453505799</v>
      </c>
      <c r="I149" s="47">
        <v>0.22127784947919099</v>
      </c>
      <c r="J149" s="47">
        <v>7.2762924243228002E-3</v>
      </c>
      <c r="K149" s="47">
        <v>0.2073057399116722</v>
      </c>
      <c r="L149" s="47">
        <v>0.23591140258831519</v>
      </c>
      <c r="M149" s="48">
        <v>47.836773921901141</v>
      </c>
      <c r="N149" s="48">
        <v>1.2851910540904798</v>
      </c>
      <c r="O149" s="48">
        <v>45.31807357783056</v>
      </c>
      <c r="P149" s="48">
        <v>50.366521646014675</v>
      </c>
      <c r="Q149" s="48">
        <v>46.256850397238672</v>
      </c>
      <c r="R149" s="49">
        <v>51495.696000000004</v>
      </c>
      <c r="S149" s="49">
        <v>53387.101999999999</v>
      </c>
      <c r="T149" s="49">
        <v>53756.787499999999</v>
      </c>
      <c r="U149" s="48">
        <v>73.50131968781767</v>
      </c>
      <c r="V149" s="49">
        <v>39511.94921875</v>
      </c>
      <c r="W149" s="46">
        <v>10</v>
      </c>
      <c r="X149" s="46" t="s">
        <v>83</v>
      </c>
    </row>
    <row r="150" spans="1:24" x14ac:dyDescent="0.35">
      <c r="A150" s="46">
        <v>104</v>
      </c>
      <c r="B150" s="46" t="s">
        <v>262</v>
      </c>
      <c r="C150" s="46" t="s">
        <v>263</v>
      </c>
      <c r="D150" s="46" t="s">
        <v>121</v>
      </c>
      <c r="E150" s="46" t="s">
        <v>87</v>
      </c>
      <c r="F150" s="46" t="s">
        <v>88</v>
      </c>
      <c r="G150" s="46" t="s">
        <v>82</v>
      </c>
      <c r="H150" s="47">
        <v>0.17584622453505799</v>
      </c>
      <c r="I150" s="47">
        <v>4.9829217287319302E-2</v>
      </c>
      <c r="J150" s="47">
        <v>6.4122620583501998E-3</v>
      </c>
      <c r="K150" s="47">
        <v>3.86322850151192E-2</v>
      </c>
      <c r="L150" s="47">
        <v>6.4055167970995405E-2</v>
      </c>
      <c r="M150" s="48">
        <v>11.90700047508769</v>
      </c>
      <c r="N150" s="48">
        <v>1.4099146904480502</v>
      </c>
      <c r="O150" s="48">
        <v>9.40213358316986</v>
      </c>
      <c r="P150" s="48">
        <v>14.968941310809949</v>
      </c>
      <c r="Q150" s="48">
        <v>41.848673300697357</v>
      </c>
      <c r="R150" s="49">
        <v>51495.696000000004</v>
      </c>
      <c r="S150" s="49">
        <v>53387.101999999999</v>
      </c>
      <c r="T150" s="49">
        <v>53756.787499999999</v>
      </c>
      <c r="U150" s="48">
        <v>26.498680312183748</v>
      </c>
      <c r="V150" s="49">
        <v>14244.8388671875</v>
      </c>
      <c r="W150" s="46">
        <v>10</v>
      </c>
      <c r="X150" s="46" t="s">
        <v>83</v>
      </c>
    </row>
    <row r="151" spans="1:24" x14ac:dyDescent="0.35">
      <c r="A151" s="46">
        <v>516</v>
      </c>
      <c r="B151" s="46" t="s">
        <v>268</v>
      </c>
      <c r="C151" s="46" t="s">
        <v>269</v>
      </c>
      <c r="D151" s="46" t="s">
        <v>205</v>
      </c>
      <c r="E151" s="46" t="s">
        <v>87</v>
      </c>
      <c r="F151" s="46" t="s">
        <v>270</v>
      </c>
      <c r="G151" s="46" t="s">
        <v>84</v>
      </c>
      <c r="H151" s="47">
        <v>0.18473453488536001</v>
      </c>
      <c r="I151" s="47">
        <v>0.28081724274346692</v>
      </c>
      <c r="J151" s="47">
        <v>8.1241784031777006E-3</v>
      </c>
      <c r="K151" s="47">
        <v>0.26513703961109469</v>
      </c>
      <c r="L151" s="47">
        <v>0.29704992426786347</v>
      </c>
      <c r="M151" s="48">
        <v>61.177700136200933</v>
      </c>
      <c r="N151" s="48">
        <v>1.4594857068234099</v>
      </c>
      <c r="O151" s="48">
        <v>58.274893130514535</v>
      </c>
      <c r="P151" s="48">
        <v>64.003303566105629</v>
      </c>
      <c r="Q151" s="48">
        <v>45.901895971616909</v>
      </c>
      <c r="R151" s="49">
        <v>2252.5075000000002</v>
      </c>
      <c r="S151" s="49">
        <v>2810.5475000000001</v>
      </c>
      <c r="T151" s="49">
        <v>2889.6624999999999</v>
      </c>
      <c r="U151" s="48">
        <v>53.492844269090256</v>
      </c>
      <c r="V151" s="49">
        <v>1545.7626953125</v>
      </c>
      <c r="W151" s="46">
        <v>10</v>
      </c>
      <c r="X151" s="46" t="s">
        <v>83</v>
      </c>
    </row>
    <row r="152" spans="1:24" x14ac:dyDescent="0.35">
      <c r="A152" s="46">
        <v>516</v>
      </c>
      <c r="B152" s="46" t="s">
        <v>268</v>
      </c>
      <c r="C152" s="46" t="s">
        <v>269</v>
      </c>
      <c r="D152" s="46" t="s">
        <v>205</v>
      </c>
      <c r="E152" s="46" t="s">
        <v>87</v>
      </c>
      <c r="F152" s="46" t="s">
        <v>270</v>
      </c>
      <c r="G152" s="46" t="s">
        <v>82</v>
      </c>
      <c r="H152" s="47">
        <v>0.18473453488536001</v>
      </c>
      <c r="I152" s="47">
        <v>7.4219556112099502E-2</v>
      </c>
      <c r="J152" s="47">
        <v>7.5979558683334E-3</v>
      </c>
      <c r="K152" s="47">
        <v>6.0606009619466397E-2</v>
      </c>
      <c r="L152" s="47">
        <v>9.0596118426886904E-2</v>
      </c>
      <c r="M152" s="48">
        <v>17.53562186876837</v>
      </c>
      <c r="N152" s="48">
        <v>1.7114769799311198</v>
      </c>
      <c r="O152" s="48">
        <v>14.422425024288879</v>
      </c>
      <c r="P152" s="48">
        <v>21.154707379608308</v>
      </c>
      <c r="Q152" s="48">
        <v>42.325020844734013</v>
      </c>
      <c r="R152" s="49">
        <v>2252.5075000000002</v>
      </c>
      <c r="S152" s="49">
        <v>2810.5475000000001</v>
      </c>
      <c r="T152" s="49">
        <v>2889.6624999999999</v>
      </c>
      <c r="U152" s="48">
        <v>46.507155730909801</v>
      </c>
      <c r="V152" s="49">
        <v>1343.8997802734375</v>
      </c>
      <c r="W152" s="46">
        <v>10</v>
      </c>
      <c r="X152" s="46" t="s">
        <v>83</v>
      </c>
    </row>
    <row r="153" spans="1:24" x14ac:dyDescent="0.35">
      <c r="A153" s="46">
        <v>524</v>
      </c>
      <c r="B153" s="46" t="s">
        <v>236</v>
      </c>
      <c r="C153" s="46" t="s">
        <v>237</v>
      </c>
      <c r="D153" s="46" t="s">
        <v>126</v>
      </c>
      <c r="E153" s="46" t="s">
        <v>87</v>
      </c>
      <c r="F153" s="46" t="s">
        <v>339</v>
      </c>
      <c r="G153" s="46" t="s">
        <v>84</v>
      </c>
      <c r="H153" s="47">
        <v>8.5204362412778706E-2</v>
      </c>
      <c r="I153" s="47">
        <v>0.1230994734693109</v>
      </c>
      <c r="J153" s="47">
        <v>7.9006856343584002E-3</v>
      </c>
      <c r="K153" s="47">
        <v>0.1083961343748565</v>
      </c>
      <c r="L153" s="47">
        <v>0.1394852253538148</v>
      </c>
      <c r="M153" s="48">
        <v>29.06192292734535</v>
      </c>
      <c r="N153" s="48">
        <v>1.6271139035919799</v>
      </c>
      <c r="O153" s="48">
        <v>25.971029528446781</v>
      </c>
      <c r="P153" s="48">
        <v>32.359873967492568</v>
      </c>
      <c r="Q153" s="48">
        <v>42.357649140099561</v>
      </c>
      <c r="R153" s="49">
        <v>29715.436000000002</v>
      </c>
      <c r="S153" s="49">
        <v>29475.01</v>
      </c>
      <c r="T153" s="49">
        <v>29715.436000000002</v>
      </c>
      <c r="U153" s="48">
        <v>33.404742343834592</v>
      </c>
      <c r="V153" s="49">
        <v>9926.365234375</v>
      </c>
      <c r="W153" s="46">
        <v>10</v>
      </c>
      <c r="X153" s="46" t="s">
        <v>83</v>
      </c>
    </row>
    <row r="154" spans="1:24" x14ac:dyDescent="0.35">
      <c r="A154" s="46">
        <v>524</v>
      </c>
      <c r="B154" s="46" t="s">
        <v>236</v>
      </c>
      <c r="C154" s="46" t="s">
        <v>237</v>
      </c>
      <c r="D154" s="46" t="s">
        <v>126</v>
      </c>
      <c r="E154" s="46" t="s">
        <v>87</v>
      </c>
      <c r="F154" s="46" t="s">
        <v>339</v>
      </c>
      <c r="G154" s="46" t="s">
        <v>82</v>
      </c>
      <c r="H154" s="47">
        <v>8.5204362412778706E-2</v>
      </c>
      <c r="I154" s="47">
        <v>6.6195855418628102E-2</v>
      </c>
      <c r="J154" s="47">
        <v>4.9521709140419997E-3</v>
      </c>
      <c r="K154" s="47">
        <v>5.7103986535706898E-2</v>
      </c>
      <c r="L154" s="47">
        <v>7.6617668925102494E-2</v>
      </c>
      <c r="M154" s="48">
        <v>15.553073608436979</v>
      </c>
      <c r="N154" s="48">
        <v>1.07765125053888</v>
      </c>
      <c r="O154" s="48">
        <v>13.550906831421262</v>
      </c>
      <c r="P154" s="48">
        <v>17.790186670436782</v>
      </c>
      <c r="Q154" s="48">
        <v>42.561269293240692</v>
      </c>
      <c r="R154" s="49">
        <v>29715.436000000002</v>
      </c>
      <c r="S154" s="49">
        <v>29475.01</v>
      </c>
      <c r="T154" s="49">
        <v>29715.436000000002</v>
      </c>
      <c r="U154" s="48">
        <v>66.595257656165771</v>
      </c>
      <c r="V154" s="49">
        <v>19789.0703125</v>
      </c>
      <c r="W154" s="46">
        <v>10</v>
      </c>
      <c r="X154" s="46" t="s">
        <v>83</v>
      </c>
    </row>
    <row r="155" spans="1:24" x14ac:dyDescent="0.35">
      <c r="A155" s="46">
        <v>558</v>
      </c>
      <c r="B155" s="46" t="s">
        <v>238</v>
      </c>
      <c r="C155" s="46" t="s">
        <v>239</v>
      </c>
      <c r="D155" s="46" t="s">
        <v>105</v>
      </c>
      <c r="E155" s="46" t="s">
        <v>87</v>
      </c>
      <c r="F155" s="46" t="s">
        <v>166</v>
      </c>
      <c r="G155" s="46" t="s">
        <v>84</v>
      </c>
      <c r="H155" s="47">
        <v>7.4494891669934504E-2</v>
      </c>
      <c r="I155" s="47">
        <v>0.1591683646491506</v>
      </c>
      <c r="J155" s="47">
        <v>6.6194867469846997E-3</v>
      </c>
      <c r="K155" s="47">
        <v>0.14659780898766861</v>
      </c>
      <c r="L155" s="47">
        <v>0.1725988232099285</v>
      </c>
      <c r="M155" s="48">
        <v>34.74991299550458</v>
      </c>
      <c r="N155" s="48">
        <v>1.27332745988056</v>
      </c>
      <c r="O155" s="48">
        <v>32.293689550737142</v>
      </c>
      <c r="P155" s="48">
        <v>37.290062063833204</v>
      </c>
      <c r="Q155" s="48">
        <v>45.803960622791017</v>
      </c>
      <c r="R155" s="49">
        <v>5901.2865000000002</v>
      </c>
      <c r="S155" s="49">
        <v>6644.741</v>
      </c>
      <c r="T155" s="49">
        <v>6730.6535000000003</v>
      </c>
      <c r="U155" s="48">
        <v>43.414994532122755</v>
      </c>
      <c r="V155" s="49">
        <v>2922.11279296875</v>
      </c>
      <c r="W155" s="46">
        <v>10</v>
      </c>
      <c r="X155" s="46" t="s">
        <v>83</v>
      </c>
    </row>
    <row r="156" spans="1:24" x14ac:dyDescent="0.35">
      <c r="A156" s="46">
        <v>558</v>
      </c>
      <c r="B156" s="46" t="s">
        <v>238</v>
      </c>
      <c r="C156" s="46" t="s">
        <v>239</v>
      </c>
      <c r="D156" s="46" t="s">
        <v>105</v>
      </c>
      <c r="E156" s="46" t="s">
        <v>87</v>
      </c>
      <c r="F156" s="46" t="s">
        <v>166</v>
      </c>
      <c r="G156" s="46" t="s">
        <v>82</v>
      </c>
      <c r="H156" s="47">
        <v>7.4494891669934504E-2</v>
      </c>
      <c r="I156" s="47">
        <v>9.5289464338700006E-3</v>
      </c>
      <c r="J156" s="47">
        <v>9.5521011962240005E-4</v>
      </c>
      <c r="K156" s="47">
        <v>7.8251698699454003E-3</v>
      </c>
      <c r="L156" s="47">
        <v>1.1599349900514399E-2</v>
      </c>
      <c r="M156" s="48">
        <v>2.4273691701164299</v>
      </c>
      <c r="N156" s="48">
        <v>0.23868274125089997</v>
      </c>
      <c r="O156" s="48">
        <v>2.00033488688935</v>
      </c>
      <c r="P156" s="48">
        <v>2.9428297701035602</v>
      </c>
      <c r="Q156" s="48">
        <v>39.25627198030611</v>
      </c>
      <c r="R156" s="49">
        <v>5901.2865000000002</v>
      </c>
      <c r="S156" s="49">
        <v>6644.741</v>
      </c>
      <c r="T156" s="49">
        <v>6730.6535000000003</v>
      </c>
      <c r="U156" s="48">
        <v>56.585005467877245</v>
      </c>
      <c r="V156" s="49">
        <v>3808.540771484375</v>
      </c>
      <c r="W156" s="46">
        <v>10</v>
      </c>
      <c r="X156" s="46" t="s">
        <v>83</v>
      </c>
    </row>
    <row r="157" spans="1:24" x14ac:dyDescent="0.35">
      <c r="A157" s="46">
        <v>562</v>
      </c>
      <c r="B157" s="46" t="s">
        <v>333</v>
      </c>
      <c r="C157" s="46" t="s">
        <v>334</v>
      </c>
      <c r="D157" s="46" t="s">
        <v>205</v>
      </c>
      <c r="E157" s="46" t="s">
        <v>87</v>
      </c>
      <c r="F157" s="46" t="s">
        <v>91</v>
      </c>
      <c r="G157" s="46" t="s">
        <v>84</v>
      </c>
      <c r="H157" s="47">
        <v>0.6012798122205687</v>
      </c>
      <c r="I157" s="47">
        <v>0.65761163521443378</v>
      </c>
      <c r="J157" s="47">
        <v>5.5648880025208E-3</v>
      </c>
      <c r="K157" s="47">
        <v>0.64659351275781529</v>
      </c>
      <c r="L157" s="47">
        <v>0.66846238022505322</v>
      </c>
      <c r="M157" s="48">
        <v>97.01942244314921</v>
      </c>
      <c r="N157" s="48">
        <v>0.37636125611228999</v>
      </c>
      <c r="O157" s="48">
        <v>96.183875905575235</v>
      </c>
      <c r="P157" s="48">
        <v>97.676444180378013</v>
      </c>
      <c r="Q157" s="48">
        <v>67.781441968465288</v>
      </c>
      <c r="R157" s="49">
        <v>17836.769499999999</v>
      </c>
      <c r="S157" s="49">
        <v>24502.14</v>
      </c>
      <c r="T157" s="49">
        <v>25311.973000000002</v>
      </c>
      <c r="U157" s="48">
        <v>84.23388578633471</v>
      </c>
      <c r="V157" s="49">
        <v>21321.2578125</v>
      </c>
      <c r="W157" s="46">
        <v>10</v>
      </c>
      <c r="X157" s="46" t="s">
        <v>83</v>
      </c>
    </row>
    <row r="158" spans="1:24" x14ac:dyDescent="0.35">
      <c r="A158" s="46">
        <v>562</v>
      </c>
      <c r="B158" s="46" t="s">
        <v>333</v>
      </c>
      <c r="C158" s="46" t="s">
        <v>334</v>
      </c>
      <c r="D158" s="46" t="s">
        <v>205</v>
      </c>
      <c r="E158" s="46" t="s">
        <v>87</v>
      </c>
      <c r="F158" s="46" t="s">
        <v>91</v>
      </c>
      <c r="G158" s="46" t="s">
        <v>82</v>
      </c>
      <c r="H158" s="47">
        <v>0.6012798122205687</v>
      </c>
      <c r="I158" s="47">
        <v>0.30031482618180982</v>
      </c>
      <c r="J158" s="47">
        <v>1.36327978655494E-2</v>
      </c>
      <c r="K158" s="47">
        <v>0.27422368571731581</v>
      </c>
      <c r="L158" s="47">
        <v>0.32776732122469637</v>
      </c>
      <c r="M158" s="48">
        <v>58.656990608143033</v>
      </c>
      <c r="N158" s="48">
        <v>2.2844625526686899</v>
      </c>
      <c r="O158" s="48">
        <v>54.107714297606712</v>
      </c>
      <c r="P158" s="48">
        <v>63.063154270463343</v>
      </c>
      <c r="Q158" s="48">
        <v>51.198471498147171</v>
      </c>
      <c r="R158" s="49">
        <v>17836.769499999999</v>
      </c>
      <c r="S158" s="49">
        <v>24502.14</v>
      </c>
      <c r="T158" s="49">
        <v>25311.973000000002</v>
      </c>
      <c r="U158" s="48">
        <v>15.766114213665189</v>
      </c>
      <c r="V158" s="49">
        <v>3990.714599609375</v>
      </c>
      <c r="W158" s="46">
        <v>10</v>
      </c>
      <c r="X158" s="46" t="s">
        <v>83</v>
      </c>
    </row>
    <row r="159" spans="1:24" x14ac:dyDescent="0.35">
      <c r="A159" s="46">
        <v>566</v>
      </c>
      <c r="B159" s="46" t="s">
        <v>260</v>
      </c>
      <c r="C159" s="46" t="s">
        <v>261</v>
      </c>
      <c r="D159" s="46" t="s">
        <v>205</v>
      </c>
      <c r="E159" s="46" t="s">
        <v>80</v>
      </c>
      <c r="F159" s="46" t="s">
        <v>144</v>
      </c>
      <c r="G159" s="46" t="s">
        <v>84</v>
      </c>
      <c r="H159" s="47">
        <v>0.1748173018373447</v>
      </c>
      <c r="I159" s="47">
        <v>0.26786164879196361</v>
      </c>
      <c r="J159" s="47">
        <v>6.8181191525030996E-3</v>
      </c>
      <c r="K159" s="47">
        <v>0.25470236060014512</v>
      </c>
      <c r="L159" s="47">
        <v>0.28144407590840848</v>
      </c>
      <c r="M159" s="48">
        <v>49.388825719848377</v>
      </c>
      <c r="N159" s="48">
        <v>1.05365579026154</v>
      </c>
      <c r="O159" s="48">
        <v>47.324461235848716</v>
      </c>
      <c r="P159" s="48">
        <v>51.45527628572534</v>
      </c>
      <c r="Q159" s="48">
        <v>54.235273847443487</v>
      </c>
      <c r="R159" s="49">
        <v>218529.28649999999</v>
      </c>
      <c r="S159" s="49">
        <v>218529.28649999999</v>
      </c>
      <c r="T159" s="49">
        <v>223150.89550000001</v>
      </c>
      <c r="U159" s="48">
        <v>57.420467971105161</v>
      </c>
      <c r="V159" s="49">
        <v>128134.2890625</v>
      </c>
      <c r="W159" s="46">
        <v>9</v>
      </c>
      <c r="X159" s="46" t="s">
        <v>19</v>
      </c>
    </row>
    <row r="160" spans="1:24" x14ac:dyDescent="0.35">
      <c r="A160" s="46">
        <v>566</v>
      </c>
      <c r="B160" s="46" t="s">
        <v>260</v>
      </c>
      <c r="C160" s="46" t="s">
        <v>261</v>
      </c>
      <c r="D160" s="46" t="s">
        <v>205</v>
      </c>
      <c r="E160" s="46" t="s">
        <v>80</v>
      </c>
      <c r="F160" s="46" t="s">
        <v>144</v>
      </c>
      <c r="G160" s="46" t="s">
        <v>82</v>
      </c>
      <c r="H160" s="47">
        <v>0.1748173018373447</v>
      </c>
      <c r="I160" s="47">
        <v>4.9342697265025402E-2</v>
      </c>
      <c r="J160" s="47">
        <v>3.8048200748071002E-3</v>
      </c>
      <c r="K160" s="47">
        <v>4.2393035774324503E-2</v>
      </c>
      <c r="L160" s="47">
        <v>5.7363398322535897E-2</v>
      </c>
      <c r="M160" s="48">
        <v>11.002402579052649</v>
      </c>
      <c r="N160" s="48">
        <v>0.77526101280771997</v>
      </c>
      <c r="O160" s="48">
        <v>9.5713824120095001</v>
      </c>
      <c r="P160" s="48">
        <v>12.617522190442171</v>
      </c>
      <c r="Q160" s="48">
        <v>44.847202154707901</v>
      </c>
      <c r="R160" s="49">
        <v>218529.28649999999</v>
      </c>
      <c r="S160" s="49">
        <v>218529.28649999999</v>
      </c>
      <c r="T160" s="49">
        <v>223150.89550000001</v>
      </c>
      <c r="U160" s="48">
        <v>42.57953202889248</v>
      </c>
      <c r="V160" s="49">
        <v>95016.609375</v>
      </c>
      <c r="W160" s="46">
        <v>9</v>
      </c>
      <c r="X160" s="46" t="s">
        <v>19</v>
      </c>
    </row>
    <row r="161" spans="1:24" x14ac:dyDescent="0.35">
      <c r="A161" s="46">
        <v>807</v>
      </c>
      <c r="B161" s="46" t="s">
        <v>98</v>
      </c>
      <c r="C161" s="46" t="s">
        <v>99</v>
      </c>
      <c r="D161" s="46" t="s">
        <v>79</v>
      </c>
      <c r="E161" s="46" t="s">
        <v>80</v>
      </c>
      <c r="F161" s="46" t="s">
        <v>100</v>
      </c>
      <c r="G161" s="46" t="s">
        <v>84</v>
      </c>
      <c r="H161" s="47">
        <v>1.422062911959E-3</v>
      </c>
      <c r="I161" s="47">
        <v>1.4064182030641E-3</v>
      </c>
      <c r="J161" s="47">
        <v>5.9639737119730003E-4</v>
      </c>
      <c r="K161" s="47">
        <v>6.0948131965619999E-4</v>
      </c>
      <c r="L161" s="47">
        <v>3.2420220391629999E-3</v>
      </c>
      <c r="M161" s="48">
        <v>0.36790924293147997</v>
      </c>
      <c r="N161" s="48">
        <v>0.15388642826946999</v>
      </c>
      <c r="O161" s="48">
        <v>0.16116780052769</v>
      </c>
      <c r="P161" s="48">
        <v>0.83762769993106001</v>
      </c>
      <c r="Q161" s="48">
        <v>38.227313667300464</v>
      </c>
      <c r="R161" s="49">
        <v>1897.6410000000001</v>
      </c>
      <c r="S161" s="49">
        <v>1851.1075000000001</v>
      </c>
      <c r="T161" s="49">
        <v>1840.2329999999999</v>
      </c>
      <c r="U161" s="48">
        <v>36.78365954375473</v>
      </c>
      <c r="V161" s="49">
        <v>676.905029296875</v>
      </c>
      <c r="W161" s="46">
        <v>10</v>
      </c>
      <c r="X161" s="46" t="s">
        <v>83</v>
      </c>
    </row>
    <row r="162" spans="1:24" x14ac:dyDescent="0.35">
      <c r="A162" s="46">
        <v>807</v>
      </c>
      <c r="B162" s="46" t="s">
        <v>98</v>
      </c>
      <c r="C162" s="46" t="s">
        <v>99</v>
      </c>
      <c r="D162" s="46" t="s">
        <v>79</v>
      </c>
      <c r="E162" s="46" t="s">
        <v>80</v>
      </c>
      <c r="F162" s="46" t="s">
        <v>100</v>
      </c>
      <c r="G162" s="46" t="s">
        <v>82</v>
      </c>
      <c r="H162" s="47">
        <v>1.422062911959E-3</v>
      </c>
      <c r="I162" s="47">
        <v>1.4311660906862001E-3</v>
      </c>
      <c r="J162" s="47">
        <v>9.1630470119880003E-4</v>
      </c>
      <c r="K162" s="47">
        <v>4.0485342442990002E-4</v>
      </c>
      <c r="L162" s="47">
        <v>5.0460709662619998E-3</v>
      </c>
      <c r="M162" s="48">
        <v>0.37415348959981998</v>
      </c>
      <c r="N162" s="48">
        <v>0.25330534454771997</v>
      </c>
      <c r="O162" s="48">
        <v>9.8300549783909993E-2</v>
      </c>
      <c r="P162" s="48">
        <v>1.4131602910974099</v>
      </c>
      <c r="Q162" s="48">
        <v>38.250774895001271</v>
      </c>
      <c r="R162" s="49">
        <v>1897.6410000000001</v>
      </c>
      <c r="S162" s="49">
        <v>1851.1075000000001</v>
      </c>
      <c r="T162" s="49">
        <v>1840.2329999999999</v>
      </c>
      <c r="U162" s="48">
        <v>63.216340456244914</v>
      </c>
      <c r="V162" s="49">
        <v>1163.3280029296875</v>
      </c>
      <c r="W162" s="46">
        <v>10</v>
      </c>
      <c r="X162" s="46" t="s">
        <v>83</v>
      </c>
    </row>
    <row r="163" spans="1:24" x14ac:dyDescent="0.35">
      <c r="A163" s="46">
        <v>586</v>
      </c>
      <c r="B163" s="46" t="s">
        <v>273</v>
      </c>
      <c r="C163" s="46" t="s">
        <v>274</v>
      </c>
      <c r="D163" s="46" t="s">
        <v>126</v>
      </c>
      <c r="E163" s="46" t="s">
        <v>87</v>
      </c>
      <c r="F163" s="46" t="s">
        <v>110</v>
      </c>
      <c r="G163" s="46" t="s">
        <v>84</v>
      </c>
      <c r="H163" s="47">
        <v>0.19824739486546469</v>
      </c>
      <c r="I163" s="47">
        <v>0.26573768967319622</v>
      </c>
      <c r="J163" s="47">
        <v>1.62899830856361E-2</v>
      </c>
      <c r="K163" s="47">
        <v>0.23497445446979681</v>
      </c>
      <c r="L163" s="47">
        <v>0.29895461346060248</v>
      </c>
      <c r="M163" s="48">
        <v>49.821121200676849</v>
      </c>
      <c r="N163" s="48">
        <v>2.4988031555844099</v>
      </c>
      <c r="O163" s="48">
        <v>44.92767541112994</v>
      </c>
      <c r="P163" s="48">
        <v>54.717996153879724</v>
      </c>
      <c r="Q163" s="48">
        <v>53.338359970426751</v>
      </c>
      <c r="R163" s="49">
        <v>226928.89249999999</v>
      </c>
      <c r="S163" s="49">
        <v>239477.80050000001</v>
      </c>
      <c r="T163" s="49">
        <v>243700.66699999999</v>
      </c>
      <c r="U163" s="48">
        <v>63.930642070513642</v>
      </c>
      <c r="V163" s="49">
        <v>155799.40625</v>
      </c>
      <c r="W163" s="46">
        <v>10</v>
      </c>
      <c r="X163" s="46" t="s">
        <v>83</v>
      </c>
    </row>
    <row r="164" spans="1:24" x14ac:dyDescent="0.35">
      <c r="A164" s="46">
        <v>586</v>
      </c>
      <c r="B164" s="46" t="s">
        <v>273</v>
      </c>
      <c r="C164" s="46" t="s">
        <v>274</v>
      </c>
      <c r="D164" s="46" t="s">
        <v>126</v>
      </c>
      <c r="E164" s="46" t="s">
        <v>87</v>
      </c>
      <c r="F164" s="46" t="s">
        <v>110</v>
      </c>
      <c r="G164" s="46" t="s">
        <v>82</v>
      </c>
      <c r="H164" s="47">
        <v>0.19824739486546469</v>
      </c>
      <c r="I164" s="47">
        <v>7.8625141288858003E-2</v>
      </c>
      <c r="J164" s="47">
        <v>8.0392811894103005E-3</v>
      </c>
      <c r="K164" s="47">
        <v>6.4207638498758601E-2</v>
      </c>
      <c r="L164" s="47">
        <v>9.5948089087013896E-2</v>
      </c>
      <c r="M164" s="48">
        <v>17.968625744346731</v>
      </c>
      <c r="N164" s="48">
        <v>1.70431427223411</v>
      </c>
      <c r="O164" s="48">
        <v>14.858864595253191</v>
      </c>
      <c r="P164" s="48">
        <v>21.564376952159158</v>
      </c>
      <c r="Q164" s="48">
        <v>43.756902952689657</v>
      </c>
      <c r="R164" s="49">
        <v>226928.89249999999</v>
      </c>
      <c r="S164" s="49">
        <v>239477.80050000001</v>
      </c>
      <c r="T164" s="49">
        <v>243700.66699999999</v>
      </c>
      <c r="U164" s="48">
        <v>36.06935792948552</v>
      </c>
      <c r="V164" s="49">
        <v>87901.265625</v>
      </c>
      <c r="W164" s="46">
        <v>10</v>
      </c>
      <c r="X164" s="46" t="s">
        <v>83</v>
      </c>
    </row>
    <row r="165" spans="1:24" x14ac:dyDescent="0.35">
      <c r="A165" s="46">
        <v>275</v>
      </c>
      <c r="B165" s="46" t="s">
        <v>114</v>
      </c>
      <c r="C165" s="46" t="s">
        <v>115</v>
      </c>
      <c r="D165" s="46" t="s">
        <v>109</v>
      </c>
      <c r="E165" s="46" t="s">
        <v>80</v>
      </c>
      <c r="F165" s="46" t="s">
        <v>106</v>
      </c>
      <c r="G165" s="46" t="s">
        <v>84</v>
      </c>
      <c r="H165" s="47">
        <v>1.9800922697393998E-3</v>
      </c>
      <c r="I165" s="47">
        <v>4.1967200182656999E-3</v>
      </c>
      <c r="J165" s="47">
        <v>1.2172236557256E-3</v>
      </c>
      <c r="K165" s="47">
        <v>2.3712782825329E-3</v>
      </c>
      <c r="L165" s="47">
        <v>7.4169637577431004E-3</v>
      </c>
      <c r="M165" s="48">
        <v>1.13661949324972</v>
      </c>
      <c r="N165" s="48">
        <v>0.33252037436112997</v>
      </c>
      <c r="O165" s="48">
        <v>0.63841516352606997</v>
      </c>
      <c r="P165" s="48">
        <v>2.01572365647649</v>
      </c>
      <c r="Q165" s="48">
        <v>36.922822837279078</v>
      </c>
      <c r="R165" s="49">
        <v>5069.692</v>
      </c>
      <c r="S165" s="49">
        <v>5185.3355000000001</v>
      </c>
      <c r="T165" s="49">
        <v>5305.27</v>
      </c>
      <c r="U165" s="48">
        <v>14.70183047333399</v>
      </c>
      <c r="V165" s="49">
        <v>779.9718017578125</v>
      </c>
      <c r="W165" s="46">
        <v>10</v>
      </c>
      <c r="X165" s="46" t="s">
        <v>83</v>
      </c>
    </row>
    <row r="166" spans="1:24" x14ac:dyDescent="0.35">
      <c r="A166" s="46">
        <v>275</v>
      </c>
      <c r="B166" s="46" t="s">
        <v>114</v>
      </c>
      <c r="C166" s="46" t="s">
        <v>115</v>
      </c>
      <c r="D166" s="46" t="s">
        <v>109</v>
      </c>
      <c r="E166" s="46" t="s">
        <v>80</v>
      </c>
      <c r="F166" s="46" t="s">
        <v>106</v>
      </c>
      <c r="G166" s="46" t="s">
        <v>82</v>
      </c>
      <c r="H166" s="47">
        <v>1.9800922697393998E-3</v>
      </c>
      <c r="I166" s="47">
        <v>1.6362691521766E-3</v>
      </c>
      <c r="J166" s="47">
        <v>4.7801011566510001E-4</v>
      </c>
      <c r="K166" s="47">
        <v>9.210664629493E-4</v>
      </c>
      <c r="L166" s="47">
        <v>2.9052076251131998E-3</v>
      </c>
      <c r="M166" s="48">
        <v>0.47809686134454005</v>
      </c>
      <c r="N166" s="48">
        <v>0.13602333027735</v>
      </c>
      <c r="O166" s="48">
        <v>0.27307829801496997</v>
      </c>
      <c r="P166" s="48">
        <v>0.83574697182794</v>
      </c>
      <c r="Q166" s="48">
        <v>34.224636982032308</v>
      </c>
      <c r="R166" s="49">
        <v>5069.692</v>
      </c>
      <c r="S166" s="49">
        <v>5185.3355000000001</v>
      </c>
      <c r="T166" s="49">
        <v>5305.27</v>
      </c>
      <c r="U166" s="48">
        <v>77.041944279442745</v>
      </c>
      <c r="V166" s="49">
        <v>4087.283203125</v>
      </c>
      <c r="W166" s="46">
        <v>10</v>
      </c>
      <c r="X166" s="46" t="s">
        <v>83</v>
      </c>
    </row>
    <row r="167" spans="1:24" x14ac:dyDescent="0.35">
      <c r="A167" s="46">
        <v>275</v>
      </c>
      <c r="B167" s="46" t="s">
        <v>114</v>
      </c>
      <c r="C167" s="46" t="s">
        <v>115</v>
      </c>
      <c r="D167" s="46" t="s">
        <v>109</v>
      </c>
      <c r="E167" s="46" t="s">
        <v>80</v>
      </c>
      <c r="F167" s="46" t="s">
        <v>106</v>
      </c>
      <c r="G167" s="46" t="s">
        <v>116</v>
      </c>
      <c r="H167" s="47">
        <v>1.9800922697393998E-3</v>
      </c>
      <c r="I167" s="47">
        <v>1.2412941224724001E-3</v>
      </c>
      <c r="J167" s="47">
        <v>5.1338659263479997E-4</v>
      </c>
      <c r="K167" s="47">
        <v>5.5024236944249997E-4</v>
      </c>
      <c r="L167" s="47">
        <v>2.7978111948343998E-3</v>
      </c>
      <c r="M167" s="48">
        <v>0.37238823674165999</v>
      </c>
      <c r="N167" s="48">
        <v>0.15401597779039999</v>
      </c>
      <c r="O167" s="48">
        <v>0.16496695711476</v>
      </c>
      <c r="P167" s="48">
        <v>0.8384205336818501</v>
      </c>
      <c r="Q167" s="48">
        <v>33.333333333340001</v>
      </c>
      <c r="R167" s="49">
        <v>5069.692</v>
      </c>
      <c r="S167" s="49">
        <v>5185.3355000000001</v>
      </c>
      <c r="T167" s="49">
        <v>5305.27</v>
      </c>
      <c r="U167" s="48">
        <v>8.25622524722408</v>
      </c>
      <c r="V167" s="49">
        <v>438.01504516601563</v>
      </c>
      <c r="W167" s="46">
        <v>10</v>
      </c>
      <c r="X167" s="46" t="s">
        <v>83</v>
      </c>
    </row>
    <row r="168" spans="1:24" x14ac:dyDescent="0.35">
      <c r="A168" s="46">
        <v>598</v>
      </c>
      <c r="B168" s="46" t="s">
        <v>294</v>
      </c>
      <c r="C168" s="46" t="s">
        <v>295</v>
      </c>
      <c r="D168" s="46" t="s">
        <v>121</v>
      </c>
      <c r="E168" s="46" t="s">
        <v>87</v>
      </c>
      <c r="F168" s="46" t="s">
        <v>296</v>
      </c>
      <c r="G168" s="46" t="s">
        <v>84</v>
      </c>
      <c r="H168" s="47">
        <v>0.26329089966554842</v>
      </c>
      <c r="I168" s="47">
        <v>0.28664662080542019</v>
      </c>
      <c r="J168" s="47">
        <v>1.0607309342199899E-2</v>
      </c>
      <c r="K168" s="47">
        <v>0.26628195364443807</v>
      </c>
      <c r="L168" s="47">
        <v>0.30791512957274869</v>
      </c>
      <c r="M168" s="48">
        <v>61.464378144381456</v>
      </c>
      <c r="N168" s="48">
        <v>2.1903883904017403</v>
      </c>
      <c r="O168" s="48">
        <v>57.084976062886305</v>
      </c>
      <c r="P168" s="48">
        <v>65.665668641594849</v>
      </c>
      <c r="Q168" s="48">
        <v>46.636219133638619</v>
      </c>
      <c r="R168" s="49">
        <v>9394.5134999999991</v>
      </c>
      <c r="S168" s="49">
        <v>10012.896000000001</v>
      </c>
      <c r="T168" s="49">
        <v>10203.1695</v>
      </c>
      <c r="U168" s="48">
        <v>88.525310010237391</v>
      </c>
      <c r="V168" s="49">
        <v>9032.3876953125</v>
      </c>
      <c r="W168" s="46">
        <v>9</v>
      </c>
      <c r="X168" s="46" t="s">
        <v>19</v>
      </c>
    </row>
    <row r="169" spans="1:24" x14ac:dyDescent="0.35">
      <c r="A169" s="46">
        <v>598</v>
      </c>
      <c r="B169" s="46" t="s">
        <v>294</v>
      </c>
      <c r="C169" s="46" t="s">
        <v>295</v>
      </c>
      <c r="D169" s="46" t="s">
        <v>121</v>
      </c>
      <c r="E169" s="46" t="s">
        <v>87</v>
      </c>
      <c r="F169" s="46" t="s">
        <v>296</v>
      </c>
      <c r="G169" s="46" t="s">
        <v>82</v>
      </c>
      <c r="H169" s="47">
        <v>0.26329089966554842</v>
      </c>
      <c r="I169" s="47">
        <v>8.31054256994226E-2</v>
      </c>
      <c r="J169" s="47">
        <v>1.5547493063337499E-2</v>
      </c>
      <c r="K169" s="47">
        <v>5.7245342884558202E-2</v>
      </c>
      <c r="L169" s="47">
        <v>0.119170878617604</v>
      </c>
      <c r="M169" s="48">
        <v>19.32162007877476</v>
      </c>
      <c r="N169" s="48">
        <v>3.2902671597620303</v>
      </c>
      <c r="O169" s="48">
        <v>13.66223025432895</v>
      </c>
      <c r="P169" s="48">
        <v>26.602984687571418</v>
      </c>
      <c r="Q169" s="48">
        <v>43.011623953167238</v>
      </c>
      <c r="R169" s="49">
        <v>9394.5134999999991</v>
      </c>
      <c r="S169" s="49">
        <v>10012.896000000001</v>
      </c>
      <c r="T169" s="49">
        <v>10203.1695</v>
      </c>
      <c r="U169" s="48">
        <v>11.474689989763199</v>
      </c>
      <c r="V169" s="49">
        <v>1170.7821044921875</v>
      </c>
      <c r="W169" s="46">
        <v>9</v>
      </c>
      <c r="X169" s="46" t="s">
        <v>19</v>
      </c>
    </row>
    <row r="170" spans="1:24" x14ac:dyDescent="0.35">
      <c r="A170" s="46">
        <v>600</v>
      </c>
      <c r="B170" s="46" t="s">
        <v>193</v>
      </c>
      <c r="C170" s="46" t="s">
        <v>194</v>
      </c>
      <c r="D170" s="46" t="s">
        <v>105</v>
      </c>
      <c r="E170" s="46" t="s">
        <v>80</v>
      </c>
      <c r="F170" s="46" t="s">
        <v>177</v>
      </c>
      <c r="G170" s="46" t="s">
        <v>84</v>
      </c>
      <c r="H170" s="47">
        <v>1.8848581354508599E-2</v>
      </c>
      <c r="I170" s="47">
        <v>4.3785478154046001E-2</v>
      </c>
      <c r="J170" s="47">
        <v>6.6294439634786003E-3</v>
      </c>
      <c r="K170" s="47">
        <v>3.2457977310205499E-2</v>
      </c>
      <c r="L170" s="47">
        <v>5.8825810104275997E-2</v>
      </c>
      <c r="M170" s="48">
        <v>10.300030118036659</v>
      </c>
      <c r="N170" s="48">
        <v>1.1692988409870999</v>
      </c>
      <c r="O170" s="48">
        <v>8.2186135746939701</v>
      </c>
      <c r="P170" s="48">
        <v>12.83486369893177</v>
      </c>
      <c r="Q170" s="48">
        <v>42.510048662257852</v>
      </c>
      <c r="R170" s="49">
        <v>6249.1260000000002</v>
      </c>
      <c r="S170" s="49">
        <v>6684.1819999999998</v>
      </c>
      <c r="T170" s="49">
        <v>6760.4639999999999</v>
      </c>
      <c r="U170" s="48">
        <v>37.860908456423147</v>
      </c>
      <c r="V170" s="49">
        <v>2559.572998046875</v>
      </c>
      <c r="W170" s="46">
        <v>10</v>
      </c>
      <c r="X170" s="46" t="s">
        <v>83</v>
      </c>
    </row>
    <row r="171" spans="1:24" x14ac:dyDescent="0.35">
      <c r="A171" s="46">
        <v>600</v>
      </c>
      <c r="B171" s="46" t="s">
        <v>193</v>
      </c>
      <c r="C171" s="46" t="s">
        <v>194</v>
      </c>
      <c r="D171" s="46" t="s">
        <v>105</v>
      </c>
      <c r="E171" s="46" t="s">
        <v>80</v>
      </c>
      <c r="F171" s="46" t="s">
        <v>177</v>
      </c>
      <c r="G171" s="46" t="s">
        <v>82</v>
      </c>
      <c r="H171" s="47">
        <v>1.8848581354508599E-2</v>
      </c>
      <c r="I171" s="47">
        <v>3.6547067184038002E-3</v>
      </c>
      <c r="J171" s="47">
        <v>7.9834256325940001E-4</v>
      </c>
      <c r="K171" s="47">
        <v>2.3785497617784999E-3</v>
      </c>
      <c r="L171" s="47">
        <v>5.6117053048876002E-3</v>
      </c>
      <c r="M171" s="48">
        <v>0.96728229596255</v>
      </c>
      <c r="N171" s="48">
        <v>0.20936524708680002</v>
      </c>
      <c r="O171" s="48">
        <v>0.63169685849834001</v>
      </c>
      <c r="P171" s="48">
        <v>1.47849304528526</v>
      </c>
      <c r="Q171" s="48">
        <v>37.783248320149951</v>
      </c>
      <c r="R171" s="49">
        <v>6249.1260000000002</v>
      </c>
      <c r="S171" s="49">
        <v>6684.1819999999998</v>
      </c>
      <c r="T171" s="49">
        <v>6760.4639999999999</v>
      </c>
      <c r="U171" s="48">
        <v>62.139091543575333</v>
      </c>
      <c r="V171" s="49">
        <v>4200.89111328125</v>
      </c>
      <c r="W171" s="46">
        <v>10</v>
      </c>
      <c r="X171" s="46" t="s">
        <v>83</v>
      </c>
    </row>
    <row r="172" spans="1:24" x14ac:dyDescent="0.35">
      <c r="A172" s="46">
        <v>604</v>
      </c>
      <c r="B172" s="46" t="s">
        <v>206</v>
      </c>
      <c r="C172" s="46" t="s">
        <v>207</v>
      </c>
      <c r="D172" s="46" t="s">
        <v>105</v>
      </c>
      <c r="E172" s="46" t="s">
        <v>208</v>
      </c>
      <c r="F172" s="46" t="s">
        <v>339</v>
      </c>
      <c r="G172" s="46" t="s">
        <v>84</v>
      </c>
      <c r="H172" s="47">
        <v>2.4804493302573401E-2</v>
      </c>
      <c r="I172" s="47">
        <v>8.7458820107564603E-2</v>
      </c>
      <c r="J172" s="47">
        <v>3.7614761464348999E-3</v>
      </c>
      <c r="K172" s="47">
        <v>8.0359205491194005E-2</v>
      </c>
      <c r="L172" s="47">
        <v>9.5120797906778701E-2</v>
      </c>
      <c r="M172" s="48">
        <v>22.20896951441426</v>
      </c>
      <c r="N172" s="48">
        <v>0.90920190526082001</v>
      </c>
      <c r="O172" s="48">
        <v>20.477439271025379</v>
      </c>
      <c r="P172" s="48">
        <v>24.042647772630261</v>
      </c>
      <c r="Q172" s="48">
        <v>39.379954144563712</v>
      </c>
      <c r="R172" s="49">
        <v>33475.438000000002</v>
      </c>
      <c r="S172" s="49">
        <v>33155.881999999998</v>
      </c>
      <c r="T172" s="49">
        <v>33475.438000000002</v>
      </c>
      <c r="U172" s="48">
        <v>22.23330276085823</v>
      </c>
      <c r="V172" s="49">
        <v>7442.6953125</v>
      </c>
      <c r="W172" s="46">
        <v>10</v>
      </c>
      <c r="X172" s="46" t="s">
        <v>83</v>
      </c>
    </row>
    <row r="173" spans="1:24" x14ac:dyDescent="0.35">
      <c r="A173" s="46">
        <v>604</v>
      </c>
      <c r="B173" s="46" t="s">
        <v>206</v>
      </c>
      <c r="C173" s="46" t="s">
        <v>207</v>
      </c>
      <c r="D173" s="46" t="s">
        <v>105</v>
      </c>
      <c r="E173" s="46" t="s">
        <v>208</v>
      </c>
      <c r="F173" s="46" t="s">
        <v>339</v>
      </c>
      <c r="G173" s="46" t="s">
        <v>82</v>
      </c>
      <c r="H173" s="47">
        <v>2.4804493302573401E-2</v>
      </c>
      <c r="I173" s="47">
        <v>6.8917791641622999E-3</v>
      </c>
      <c r="J173" s="47">
        <v>5.6596385899270005E-4</v>
      </c>
      <c r="K173" s="47">
        <v>5.8662976495706997E-3</v>
      </c>
      <c r="L173" s="47">
        <v>8.0950643457056003E-3</v>
      </c>
      <c r="M173" s="48">
        <v>1.85473398312502</v>
      </c>
      <c r="N173" s="48">
        <v>0.15521726640573</v>
      </c>
      <c r="O173" s="48">
        <v>1.5736696577254601</v>
      </c>
      <c r="P173" s="48">
        <v>2.1848833012035001</v>
      </c>
      <c r="Q173" s="48">
        <v>37.15777694734647</v>
      </c>
      <c r="R173" s="49">
        <v>33475.438000000002</v>
      </c>
      <c r="S173" s="49">
        <v>33155.881999999998</v>
      </c>
      <c r="T173" s="49">
        <v>33475.438000000002</v>
      </c>
      <c r="U173" s="48">
        <v>77.766697239139944</v>
      </c>
      <c r="V173" s="49">
        <v>26032.7421875</v>
      </c>
      <c r="W173" s="46">
        <v>10</v>
      </c>
      <c r="X173" s="46" t="s">
        <v>83</v>
      </c>
    </row>
    <row r="174" spans="1:24" x14ac:dyDescent="0.35">
      <c r="A174" s="46">
        <v>608</v>
      </c>
      <c r="B174" s="46" t="s">
        <v>199</v>
      </c>
      <c r="C174" s="46" t="s">
        <v>200</v>
      </c>
      <c r="D174" s="46" t="s">
        <v>121</v>
      </c>
      <c r="E174" s="46" t="s">
        <v>87</v>
      </c>
      <c r="F174" s="46" t="s">
        <v>339</v>
      </c>
      <c r="G174" s="46" t="s">
        <v>84</v>
      </c>
      <c r="H174" s="47">
        <v>1.57881155770483E-2</v>
      </c>
      <c r="I174" s="47">
        <v>2.24716495413659E-2</v>
      </c>
      <c r="J174" s="47">
        <v>1.6341351083034E-3</v>
      </c>
      <c r="K174" s="47">
        <v>1.94792519311109E-2</v>
      </c>
      <c r="L174" s="47">
        <v>2.5911590526310899E-2</v>
      </c>
      <c r="M174" s="48">
        <v>5.4431146528562202</v>
      </c>
      <c r="N174" s="48">
        <v>0.38596819402033999</v>
      </c>
      <c r="O174" s="48">
        <v>4.7336142022754597</v>
      </c>
      <c r="P174" s="48">
        <v>6.2519800262638396</v>
      </c>
      <c r="Q174" s="48">
        <v>41.284541984751513</v>
      </c>
      <c r="R174" s="49">
        <v>113964.3385</v>
      </c>
      <c r="S174" s="49">
        <v>113100.95</v>
      </c>
      <c r="T174" s="49">
        <v>113964.3385</v>
      </c>
      <c r="U174" s="48">
        <v>47.261074514375515</v>
      </c>
      <c r="V174" s="49">
        <v>53860.76953125</v>
      </c>
      <c r="W174" s="46">
        <v>9</v>
      </c>
      <c r="X174" s="46" t="s">
        <v>19</v>
      </c>
    </row>
    <row r="175" spans="1:24" x14ac:dyDescent="0.35">
      <c r="A175" s="46">
        <v>608</v>
      </c>
      <c r="B175" s="46" t="s">
        <v>199</v>
      </c>
      <c r="C175" s="46" t="s">
        <v>200</v>
      </c>
      <c r="D175" s="46" t="s">
        <v>121</v>
      </c>
      <c r="E175" s="46" t="s">
        <v>87</v>
      </c>
      <c r="F175" s="46" t="s">
        <v>339</v>
      </c>
      <c r="G175" s="46" t="s">
        <v>82</v>
      </c>
      <c r="H175" s="47">
        <v>1.57881155770483E-2</v>
      </c>
      <c r="I175" s="47">
        <v>9.7987823891154992E-3</v>
      </c>
      <c r="J175" s="47">
        <v>1.1321730532522999E-3</v>
      </c>
      <c r="K175" s="47">
        <v>7.8093400480272997E-3</v>
      </c>
      <c r="L175" s="47">
        <v>1.2288761335810401E-2</v>
      </c>
      <c r="M175" s="48">
        <v>2.49186834791039</v>
      </c>
      <c r="N175" s="48">
        <v>0.28639796107727</v>
      </c>
      <c r="O175" s="48">
        <v>1.9875884470773102</v>
      </c>
      <c r="P175" s="48">
        <v>3.1200185454022202</v>
      </c>
      <c r="Q175" s="48">
        <v>39.323034049260357</v>
      </c>
      <c r="R175" s="49">
        <v>113964.3385</v>
      </c>
      <c r="S175" s="49">
        <v>113100.95</v>
      </c>
      <c r="T175" s="49">
        <v>113964.3385</v>
      </c>
      <c r="U175" s="48">
        <v>52.738925485624478</v>
      </c>
      <c r="V175" s="49">
        <v>60103.56640625</v>
      </c>
      <c r="W175" s="46">
        <v>9</v>
      </c>
      <c r="X175" s="46" t="s">
        <v>19</v>
      </c>
    </row>
    <row r="176" spans="1:24" x14ac:dyDescent="0.35">
      <c r="A176" s="46">
        <v>646</v>
      </c>
      <c r="B176" s="46" t="s">
        <v>279</v>
      </c>
      <c r="C176" s="46" t="s">
        <v>280</v>
      </c>
      <c r="D176" s="46" t="s">
        <v>205</v>
      </c>
      <c r="E176" s="46" t="s">
        <v>87</v>
      </c>
      <c r="F176" s="46" t="s">
        <v>106</v>
      </c>
      <c r="G176" s="46" t="s">
        <v>84</v>
      </c>
      <c r="H176" s="47">
        <v>0.23100196192350619</v>
      </c>
      <c r="I176" s="47">
        <v>0.25977281037318778</v>
      </c>
      <c r="J176" s="47">
        <v>5.8286354469626999E-3</v>
      </c>
      <c r="K176" s="47">
        <v>0.24848230358222981</v>
      </c>
      <c r="L176" s="47">
        <v>0.27139107115362843</v>
      </c>
      <c r="M176" s="48">
        <v>54.754771322548834</v>
      </c>
      <c r="N176" s="48">
        <v>1.1257046720622599</v>
      </c>
      <c r="O176" s="48">
        <v>52.534392242965048</v>
      </c>
      <c r="P176" s="48">
        <v>56.956386060821032</v>
      </c>
      <c r="Q176" s="48">
        <v>47.442954120458459</v>
      </c>
      <c r="R176" s="49">
        <v>13065.837</v>
      </c>
      <c r="S176" s="49">
        <v>13355.26</v>
      </c>
      <c r="T176" s="49">
        <v>13651.03</v>
      </c>
      <c r="U176" s="48">
        <v>83.101835749409133</v>
      </c>
      <c r="V176" s="49">
        <v>11344.2568359375</v>
      </c>
      <c r="W176" s="46">
        <v>10</v>
      </c>
      <c r="X176" s="46" t="s">
        <v>83</v>
      </c>
    </row>
    <row r="177" spans="1:24" x14ac:dyDescent="0.35">
      <c r="A177" s="46">
        <v>646</v>
      </c>
      <c r="B177" s="46" t="s">
        <v>279</v>
      </c>
      <c r="C177" s="46" t="s">
        <v>280</v>
      </c>
      <c r="D177" s="46" t="s">
        <v>205</v>
      </c>
      <c r="E177" s="46" t="s">
        <v>87</v>
      </c>
      <c r="F177" s="46" t="s">
        <v>106</v>
      </c>
      <c r="G177" s="46" t="s">
        <v>82</v>
      </c>
      <c r="H177" s="47">
        <v>0.23100196192350619</v>
      </c>
      <c r="I177" s="47">
        <v>8.9512609187872197E-2</v>
      </c>
      <c r="J177" s="47">
        <v>8.5883492692887999E-3</v>
      </c>
      <c r="K177" s="47">
        <v>7.4006925235940296E-2</v>
      </c>
      <c r="L177" s="47">
        <v>0.1078884827361932</v>
      </c>
      <c r="M177" s="48">
        <v>19.648180093114309</v>
      </c>
      <c r="N177" s="48">
        <v>1.7815881864091201</v>
      </c>
      <c r="O177" s="48">
        <v>16.380080546453591</v>
      </c>
      <c r="P177" s="48">
        <v>23.385964064281712</v>
      </c>
      <c r="Q177" s="48">
        <v>45.557710059488812</v>
      </c>
      <c r="R177" s="49">
        <v>13065.837</v>
      </c>
      <c r="S177" s="49">
        <v>13355.26</v>
      </c>
      <c r="T177" s="49">
        <v>13651.03</v>
      </c>
      <c r="U177" s="48">
        <v>16.898164250590661</v>
      </c>
      <c r="V177" s="49">
        <v>2306.7734375</v>
      </c>
      <c r="W177" s="46">
        <v>10</v>
      </c>
      <c r="X177" s="46" t="s">
        <v>83</v>
      </c>
    </row>
    <row r="178" spans="1:24" x14ac:dyDescent="0.35">
      <c r="A178" s="46">
        <v>662</v>
      </c>
      <c r="B178" s="46" t="s">
        <v>150</v>
      </c>
      <c r="C178" s="46" t="s">
        <v>151</v>
      </c>
      <c r="D178" s="46" t="s">
        <v>105</v>
      </c>
      <c r="E178" s="46" t="s">
        <v>80</v>
      </c>
      <c r="F178" s="46" t="s">
        <v>91</v>
      </c>
      <c r="G178" s="46" t="s">
        <v>84</v>
      </c>
      <c r="H178" s="47">
        <v>7.2018620576616002E-3</v>
      </c>
      <c r="I178" s="47">
        <v>7.4374720025040999E-3</v>
      </c>
      <c r="J178" s="47">
        <v>2.4335789656693002E-3</v>
      </c>
      <c r="K178" s="47">
        <v>3.8803096114598001E-3</v>
      </c>
      <c r="L178" s="47">
        <v>1.42090457050476E-2</v>
      </c>
      <c r="M178" s="48">
        <v>1.9743777500087298</v>
      </c>
      <c r="N178" s="48">
        <v>0.64373944868645006</v>
      </c>
      <c r="O178" s="48">
        <v>1.03022540586782</v>
      </c>
      <c r="P178" s="48">
        <v>3.7510063853070297</v>
      </c>
      <c r="Q178" s="48">
        <v>37.669954508306404</v>
      </c>
      <c r="R178" s="49">
        <v>172.5865</v>
      </c>
      <c r="S178" s="49">
        <v>178.52199999999999</v>
      </c>
      <c r="T178" s="49">
        <v>178.78100000000001</v>
      </c>
      <c r="U178" s="48">
        <v>81.189161394348091</v>
      </c>
      <c r="V178" s="49">
        <v>145.15078735351563</v>
      </c>
      <c r="W178" s="46">
        <v>9</v>
      </c>
      <c r="X178" s="46" t="s">
        <v>20</v>
      </c>
    </row>
    <row r="179" spans="1:24" x14ac:dyDescent="0.35">
      <c r="A179" s="46">
        <v>662</v>
      </c>
      <c r="B179" s="46" t="s">
        <v>150</v>
      </c>
      <c r="C179" s="46" t="s">
        <v>151</v>
      </c>
      <c r="D179" s="46" t="s">
        <v>105</v>
      </c>
      <c r="E179" s="46" t="s">
        <v>80</v>
      </c>
      <c r="F179" s="46" t="s">
        <v>91</v>
      </c>
      <c r="G179" s="46" t="s">
        <v>82</v>
      </c>
      <c r="H179" s="47">
        <v>7.2018620576616002E-3</v>
      </c>
      <c r="I179" s="47">
        <v>6.1849497211652E-3</v>
      </c>
      <c r="J179" s="47">
        <v>2.0134514188772999E-3</v>
      </c>
      <c r="K179" s="47">
        <v>3.2382548764962001E-3</v>
      </c>
      <c r="L179" s="47">
        <v>1.17813373840459E-2</v>
      </c>
      <c r="M179" s="48">
        <v>1.6913144941520499</v>
      </c>
      <c r="N179" s="48">
        <v>0.56380883673322002</v>
      </c>
      <c r="O179" s="48">
        <v>0.87014989106017004</v>
      </c>
      <c r="P179" s="48">
        <v>3.2619163696304403</v>
      </c>
      <c r="Q179" s="48">
        <v>36.568892080984803</v>
      </c>
      <c r="R179" s="49">
        <v>172.5865</v>
      </c>
      <c r="S179" s="49">
        <v>178.52199999999999</v>
      </c>
      <c r="T179" s="49">
        <v>178.78100000000001</v>
      </c>
      <c r="U179" s="48">
        <v>18.810838605651963</v>
      </c>
      <c r="V179" s="49">
        <v>33.630207061767578</v>
      </c>
      <c r="W179" s="46">
        <v>9</v>
      </c>
      <c r="X179" s="46" t="s">
        <v>20</v>
      </c>
    </row>
    <row r="180" spans="1:24" x14ac:dyDescent="0.35">
      <c r="A180" s="46">
        <v>882</v>
      </c>
      <c r="B180" s="46" t="s">
        <v>201</v>
      </c>
      <c r="C180" s="46" t="s">
        <v>202</v>
      </c>
      <c r="D180" s="46" t="s">
        <v>121</v>
      </c>
      <c r="E180" s="46" t="s">
        <v>80</v>
      </c>
      <c r="F180" s="46" t="s">
        <v>106</v>
      </c>
      <c r="G180" s="46" t="s">
        <v>84</v>
      </c>
      <c r="H180" s="47">
        <v>2.46004897655159E-2</v>
      </c>
      <c r="I180" s="47">
        <v>2.6899461217902699E-2</v>
      </c>
      <c r="J180" s="47">
        <v>3.7145114020934E-3</v>
      </c>
      <c r="K180" s="47">
        <v>2.0468148203836901E-2</v>
      </c>
      <c r="L180" s="47">
        <v>3.5278781553039401E-2</v>
      </c>
      <c r="M180" s="48">
        <v>6.8662369275744997</v>
      </c>
      <c r="N180" s="48">
        <v>0.92108800583787998</v>
      </c>
      <c r="O180" s="48">
        <v>5.2577975522411</v>
      </c>
      <c r="P180" s="48">
        <v>8.9203938367207591</v>
      </c>
      <c r="Q180" s="48">
        <v>39.176424439820359</v>
      </c>
      <c r="R180" s="49">
        <v>211.94399999999999</v>
      </c>
      <c r="S180" s="49">
        <v>213.779</v>
      </c>
      <c r="T180" s="49">
        <v>215.26050000000001</v>
      </c>
      <c r="U180" s="48">
        <v>81.322609067154971</v>
      </c>
      <c r="V180" s="49">
        <v>175.05545043945313</v>
      </c>
      <c r="W180" s="46">
        <v>10</v>
      </c>
      <c r="X180" s="46" t="s">
        <v>83</v>
      </c>
    </row>
    <row r="181" spans="1:24" x14ac:dyDescent="0.35">
      <c r="A181" s="46">
        <v>882</v>
      </c>
      <c r="B181" s="46" t="s">
        <v>201</v>
      </c>
      <c r="C181" s="46" t="s">
        <v>202</v>
      </c>
      <c r="D181" s="46" t="s">
        <v>121</v>
      </c>
      <c r="E181" s="46" t="s">
        <v>80</v>
      </c>
      <c r="F181" s="46" t="s">
        <v>106</v>
      </c>
      <c r="G181" s="46" t="s">
        <v>82</v>
      </c>
      <c r="H181" s="47">
        <v>2.46004897655159E-2</v>
      </c>
      <c r="I181" s="47">
        <v>1.45906143310286E-2</v>
      </c>
      <c r="J181" s="47">
        <v>3.8374433761684001E-3</v>
      </c>
      <c r="K181" s="47">
        <v>8.6716940183251007E-3</v>
      </c>
      <c r="L181" s="47">
        <v>2.4449890083205202E-2</v>
      </c>
      <c r="M181" s="48">
        <v>3.7729877510892496</v>
      </c>
      <c r="N181" s="48">
        <v>0.99495988937301005</v>
      </c>
      <c r="O181" s="48">
        <v>2.2330181147316099</v>
      </c>
      <c r="P181" s="48">
        <v>6.3064702354708402</v>
      </c>
      <c r="Q181" s="48">
        <v>38.671247545970225</v>
      </c>
      <c r="R181" s="49">
        <v>211.94399999999999</v>
      </c>
      <c r="S181" s="49">
        <v>213.779</v>
      </c>
      <c r="T181" s="49">
        <v>215.26050000000001</v>
      </c>
      <c r="U181" s="48">
        <v>18.677390932845</v>
      </c>
      <c r="V181" s="49">
        <v>40.205043792724609</v>
      </c>
      <c r="W181" s="46">
        <v>10</v>
      </c>
      <c r="X181" s="46" t="s">
        <v>83</v>
      </c>
    </row>
    <row r="182" spans="1:24" x14ac:dyDescent="0.35">
      <c r="A182" s="46">
        <v>678</v>
      </c>
      <c r="B182" s="46" t="s">
        <v>222</v>
      </c>
      <c r="C182" s="46" t="s">
        <v>223</v>
      </c>
      <c r="D182" s="46" t="s">
        <v>205</v>
      </c>
      <c r="E182" s="46" t="s">
        <v>80</v>
      </c>
      <c r="F182" s="46" t="s">
        <v>81</v>
      </c>
      <c r="G182" s="46" t="s">
        <v>84</v>
      </c>
      <c r="H182" s="47">
        <v>4.7923375105539102E-2</v>
      </c>
      <c r="I182" s="47">
        <v>4.9522349034618697E-2</v>
      </c>
      <c r="J182" s="47">
        <v>5.5713269288983E-3</v>
      </c>
      <c r="K182" s="47">
        <v>3.96560600986825E-2</v>
      </c>
      <c r="L182" s="47">
        <v>6.1685663771831101E-2</v>
      </c>
      <c r="M182" s="48">
        <v>12.365128523502859</v>
      </c>
      <c r="N182" s="48">
        <v>1.3569949251611699</v>
      </c>
      <c r="O182" s="48">
        <v>9.9365720948706393</v>
      </c>
      <c r="P182" s="48">
        <v>15.28649435883084</v>
      </c>
      <c r="Q182" s="48">
        <v>40.050007519525359</v>
      </c>
      <c r="R182" s="49">
        <v>213.392</v>
      </c>
      <c r="S182" s="49">
        <v>221.96100000000001</v>
      </c>
      <c r="T182" s="49">
        <v>226.30500000000001</v>
      </c>
      <c r="U182" s="48">
        <v>33.624514617853258</v>
      </c>
      <c r="V182" s="49">
        <v>76.093955993652344</v>
      </c>
      <c r="W182" s="46">
        <v>10</v>
      </c>
      <c r="X182" s="46" t="s">
        <v>83</v>
      </c>
    </row>
    <row r="183" spans="1:24" x14ac:dyDescent="0.35">
      <c r="A183" s="46">
        <v>678</v>
      </c>
      <c r="B183" s="46" t="s">
        <v>222</v>
      </c>
      <c r="C183" s="46" t="s">
        <v>223</v>
      </c>
      <c r="D183" s="46" t="s">
        <v>205</v>
      </c>
      <c r="E183" s="46" t="s">
        <v>80</v>
      </c>
      <c r="F183" s="46" t="s">
        <v>81</v>
      </c>
      <c r="G183" s="46" t="s">
        <v>82</v>
      </c>
      <c r="H183" s="47">
        <v>4.7923375105539102E-2</v>
      </c>
      <c r="I183" s="47">
        <v>4.7113366381047898E-2</v>
      </c>
      <c r="J183" s="47">
        <v>5.7913641861799996E-3</v>
      </c>
      <c r="K183" s="47">
        <v>3.6956934321941498E-2</v>
      </c>
      <c r="L183" s="47">
        <v>5.9887398549390701E-2</v>
      </c>
      <c r="M183" s="48">
        <v>11.381535270808991</v>
      </c>
      <c r="N183" s="48">
        <v>1.3014243196194399</v>
      </c>
      <c r="O183" s="48">
        <v>9.0642843283407402</v>
      </c>
      <c r="P183" s="48">
        <v>14.198686181764369</v>
      </c>
      <c r="Q183" s="48">
        <v>41.394561682625394</v>
      </c>
      <c r="R183" s="49">
        <v>213.392</v>
      </c>
      <c r="S183" s="49">
        <v>221.96100000000001</v>
      </c>
      <c r="T183" s="49">
        <v>226.30500000000001</v>
      </c>
      <c r="U183" s="48">
        <v>66.375485382146266</v>
      </c>
      <c r="V183" s="49">
        <v>150.21104431152344</v>
      </c>
      <c r="W183" s="46">
        <v>10</v>
      </c>
      <c r="X183" s="46" t="s">
        <v>83</v>
      </c>
    </row>
    <row r="184" spans="1:24" x14ac:dyDescent="0.35">
      <c r="A184" s="46">
        <v>686</v>
      </c>
      <c r="B184" s="46" t="s">
        <v>292</v>
      </c>
      <c r="C184" s="46" t="s">
        <v>293</v>
      </c>
      <c r="D184" s="46" t="s">
        <v>205</v>
      </c>
      <c r="E184" s="46" t="s">
        <v>87</v>
      </c>
      <c r="F184" s="46" t="s">
        <v>81</v>
      </c>
      <c r="G184" s="46" t="s">
        <v>84</v>
      </c>
      <c r="H184" s="47">
        <v>0.26286197297605662</v>
      </c>
      <c r="I184" s="47">
        <v>0.38938248459002461</v>
      </c>
      <c r="J184" s="47">
        <v>1.37837619106003E-2</v>
      </c>
      <c r="K184" s="47">
        <v>0.36255846349754051</v>
      </c>
      <c r="L184" s="47">
        <v>0.41689315222479012</v>
      </c>
      <c r="M184" s="48">
        <v>72.861467624258964</v>
      </c>
      <c r="N184" s="48">
        <v>1.8901077833195798</v>
      </c>
      <c r="O184" s="48">
        <v>68.976690939101715</v>
      </c>
      <c r="P184" s="48">
        <v>76.426042602306595</v>
      </c>
      <c r="Q184" s="48">
        <v>53.44148248537082</v>
      </c>
      <c r="R184" s="49">
        <v>16352.9215</v>
      </c>
      <c r="S184" s="49">
        <v>17220.8665</v>
      </c>
      <c r="T184" s="49">
        <v>17651.102999999999</v>
      </c>
      <c r="U184" s="48">
        <v>56.053496601382889</v>
      </c>
      <c r="V184" s="49">
        <v>9894.060546875</v>
      </c>
      <c r="W184" s="46">
        <v>10</v>
      </c>
      <c r="X184" s="46" t="s">
        <v>83</v>
      </c>
    </row>
    <row r="185" spans="1:24" x14ac:dyDescent="0.35">
      <c r="A185" s="46">
        <v>686</v>
      </c>
      <c r="B185" s="46" t="s">
        <v>292</v>
      </c>
      <c r="C185" s="46" t="s">
        <v>293</v>
      </c>
      <c r="D185" s="46" t="s">
        <v>205</v>
      </c>
      <c r="E185" s="46" t="s">
        <v>87</v>
      </c>
      <c r="F185" s="46" t="s">
        <v>81</v>
      </c>
      <c r="G185" s="46" t="s">
        <v>82</v>
      </c>
      <c r="H185" s="47">
        <v>0.26286197297605662</v>
      </c>
      <c r="I185" s="47">
        <v>0.10148583336760229</v>
      </c>
      <c r="J185" s="47">
        <v>9.0460698575532995E-3</v>
      </c>
      <c r="K185" s="47">
        <v>8.4979757969636097E-2</v>
      </c>
      <c r="L185" s="47">
        <v>0.1207747997195073</v>
      </c>
      <c r="M185" s="48">
        <v>22.734409014223118</v>
      </c>
      <c r="N185" s="48">
        <v>1.9346442349010899</v>
      </c>
      <c r="O185" s="48">
        <v>19.144526216848028</v>
      </c>
      <c r="P185" s="48">
        <v>26.774538661547698</v>
      </c>
      <c r="Q185" s="48">
        <v>44.63974995088315</v>
      </c>
      <c r="R185" s="49">
        <v>16352.9215</v>
      </c>
      <c r="S185" s="49">
        <v>17220.8665</v>
      </c>
      <c r="T185" s="49">
        <v>17651.102999999999</v>
      </c>
      <c r="U185" s="48">
        <v>43.946503398617047</v>
      </c>
      <c r="V185" s="49">
        <v>7757.04248046875</v>
      </c>
      <c r="W185" s="46">
        <v>10</v>
      </c>
      <c r="X185" s="46" t="s">
        <v>83</v>
      </c>
    </row>
    <row r="186" spans="1:24" x14ac:dyDescent="0.35">
      <c r="A186" s="46">
        <v>688</v>
      </c>
      <c r="B186" s="46" t="s">
        <v>77</v>
      </c>
      <c r="C186" s="46" t="s">
        <v>78</v>
      </c>
      <c r="D186" s="46" t="s">
        <v>79</v>
      </c>
      <c r="E186" s="46" t="s">
        <v>80</v>
      </c>
      <c r="F186" s="46" t="s">
        <v>81</v>
      </c>
      <c r="G186" s="46" t="s">
        <v>84</v>
      </c>
      <c r="H186" s="47">
        <v>4.3311414746289998E-4</v>
      </c>
      <c r="I186" s="47">
        <v>1.0179216098706E-3</v>
      </c>
      <c r="J186" s="47">
        <v>4.0456345791510003E-4</v>
      </c>
      <c r="K186" s="47">
        <v>4.6586343231640003E-4</v>
      </c>
      <c r="L186" s="47">
        <v>2.2227258034618999E-3</v>
      </c>
      <c r="M186" s="48">
        <v>0.26716026040802998</v>
      </c>
      <c r="N186" s="48">
        <v>0.10422514600586001</v>
      </c>
      <c r="O186" s="48">
        <v>0.12399423183598</v>
      </c>
      <c r="P186" s="48">
        <v>0.57467729469667006</v>
      </c>
      <c r="Q186" s="48">
        <v>38.101535322504546</v>
      </c>
      <c r="R186" s="49">
        <v>6966.1525000000001</v>
      </c>
      <c r="S186" s="49">
        <v>6835.43</v>
      </c>
      <c r="T186" s="49">
        <v>6791.2134999999998</v>
      </c>
      <c r="U186" s="48">
        <v>42.548870488950804</v>
      </c>
      <c r="V186" s="49">
        <v>2889.584716796875</v>
      </c>
      <c r="W186" s="46">
        <v>10</v>
      </c>
      <c r="X186" s="46" t="s">
        <v>83</v>
      </c>
    </row>
    <row r="187" spans="1:24" x14ac:dyDescent="0.35">
      <c r="A187" s="46">
        <v>688</v>
      </c>
      <c r="B187" s="46" t="s">
        <v>77</v>
      </c>
      <c r="C187" s="46" t="s">
        <v>78</v>
      </c>
      <c r="D187" s="46" t="s">
        <v>79</v>
      </c>
      <c r="E187" s="46" t="s">
        <v>80</v>
      </c>
      <c r="F187" s="46" t="s">
        <v>81</v>
      </c>
      <c r="G187" s="46" t="s">
        <v>82</v>
      </c>
      <c r="H187" s="47">
        <v>4.3311414746289998E-4</v>
      </c>
      <c r="I187" s="47">
        <v>0</v>
      </c>
      <c r="J187" s="47"/>
      <c r="K187" s="47"/>
      <c r="L187" s="47"/>
      <c r="M187" s="48">
        <v>0</v>
      </c>
      <c r="N187" s="48"/>
      <c r="O187" s="48"/>
      <c r="P187" s="48"/>
      <c r="Q187" s="48"/>
      <c r="R187" s="49">
        <v>6966.1525000000001</v>
      </c>
      <c r="S187" s="49">
        <v>6835.43</v>
      </c>
      <c r="T187" s="49">
        <v>6791.2134999999998</v>
      </c>
      <c r="U187" s="48">
        <v>57.451129511049068</v>
      </c>
      <c r="V187" s="49">
        <v>3901.62890625</v>
      </c>
      <c r="W187" s="46">
        <v>10</v>
      </c>
      <c r="X187" s="46" t="s">
        <v>83</v>
      </c>
    </row>
    <row r="188" spans="1:24" x14ac:dyDescent="0.35">
      <c r="A188" s="46">
        <v>694</v>
      </c>
      <c r="B188" s="46" t="s">
        <v>307</v>
      </c>
      <c r="C188" s="46" t="s">
        <v>308</v>
      </c>
      <c r="D188" s="46" t="s">
        <v>205</v>
      </c>
      <c r="E188" s="46" t="s">
        <v>87</v>
      </c>
      <c r="F188" s="46" t="s">
        <v>81</v>
      </c>
      <c r="G188" s="46" t="s">
        <v>84</v>
      </c>
      <c r="H188" s="47">
        <v>0.29289930671452857</v>
      </c>
      <c r="I188" s="47">
        <v>0.40253298229765599</v>
      </c>
      <c r="J188" s="47">
        <v>7.4038856651750997E-3</v>
      </c>
      <c r="K188" s="47">
        <v>0.38807863681514909</v>
      </c>
      <c r="L188" s="47">
        <v>0.41715867902405113</v>
      </c>
      <c r="M188" s="48">
        <v>77.512860969060412</v>
      </c>
      <c r="N188" s="48">
        <v>1.09522792252576</v>
      </c>
      <c r="O188" s="48">
        <v>75.288725185579452</v>
      </c>
      <c r="P188" s="48">
        <v>79.591078355986838</v>
      </c>
      <c r="Q188" s="48">
        <v>51.931121786141887</v>
      </c>
      <c r="R188" s="49">
        <v>7731.991</v>
      </c>
      <c r="S188" s="49">
        <v>8094.6019999999999</v>
      </c>
      <c r="T188" s="49">
        <v>8276.8065000000006</v>
      </c>
      <c r="U188" s="48">
        <v>58.644823236718032</v>
      </c>
      <c r="V188" s="49">
        <v>4853.91845703125</v>
      </c>
      <c r="W188" s="46">
        <v>10</v>
      </c>
      <c r="X188" s="46" t="s">
        <v>83</v>
      </c>
    </row>
    <row r="189" spans="1:24" x14ac:dyDescent="0.35">
      <c r="A189" s="46">
        <v>694</v>
      </c>
      <c r="B189" s="46" t="s">
        <v>307</v>
      </c>
      <c r="C189" s="46" t="s">
        <v>308</v>
      </c>
      <c r="D189" s="46" t="s">
        <v>205</v>
      </c>
      <c r="E189" s="46" t="s">
        <v>87</v>
      </c>
      <c r="F189" s="46" t="s">
        <v>81</v>
      </c>
      <c r="G189" s="46" t="s">
        <v>82</v>
      </c>
      <c r="H189" s="47">
        <v>0.29289930671452857</v>
      </c>
      <c r="I189" s="47">
        <v>0.13743031761633959</v>
      </c>
      <c r="J189" s="47">
        <v>7.1873140660883997E-3</v>
      </c>
      <c r="K189" s="47">
        <v>0.1239115424021448</v>
      </c>
      <c r="L189" s="47">
        <v>0.15216781842189289</v>
      </c>
      <c r="M189" s="48">
        <v>33.284061728815622</v>
      </c>
      <c r="N189" s="48">
        <v>1.6305770487497502</v>
      </c>
      <c r="O189" s="48">
        <v>30.161707631344509</v>
      </c>
      <c r="P189" s="48">
        <v>36.560433353748977</v>
      </c>
      <c r="Q189" s="48">
        <v>41.290128210932707</v>
      </c>
      <c r="R189" s="49">
        <v>7731.991</v>
      </c>
      <c r="S189" s="49">
        <v>8094.6019999999999</v>
      </c>
      <c r="T189" s="49">
        <v>8276.8065000000006</v>
      </c>
      <c r="U189" s="48">
        <v>41.355176763283168</v>
      </c>
      <c r="V189" s="49">
        <v>3422.887939453125</v>
      </c>
      <c r="W189" s="46">
        <v>10</v>
      </c>
      <c r="X189" s="46" t="s">
        <v>83</v>
      </c>
    </row>
    <row r="190" spans="1:24" x14ac:dyDescent="0.35">
      <c r="A190" s="46">
        <v>710</v>
      </c>
      <c r="B190" s="46" t="s">
        <v>203</v>
      </c>
      <c r="C190" s="46" t="s">
        <v>204</v>
      </c>
      <c r="D190" s="46" t="s">
        <v>205</v>
      </c>
      <c r="E190" s="46" t="s">
        <v>87</v>
      </c>
      <c r="F190" s="46" t="s">
        <v>177</v>
      </c>
      <c r="G190" s="46" t="s">
        <v>84</v>
      </c>
      <c r="H190" s="47">
        <v>2.48906428726559E-2</v>
      </c>
      <c r="I190" s="47">
        <v>4.53620927481896E-2</v>
      </c>
      <c r="J190" s="47">
        <v>6.5557454597685999E-3</v>
      </c>
      <c r="K190" s="47">
        <v>3.4095906953753898E-2</v>
      </c>
      <c r="L190" s="47">
        <v>6.0119220498130399E-2</v>
      </c>
      <c r="M190" s="48">
        <v>11.29381521415271</v>
      </c>
      <c r="N190" s="48">
        <v>1.5678682687822398</v>
      </c>
      <c r="O190" s="48">
        <v>8.5618672847276791</v>
      </c>
      <c r="P190" s="48">
        <v>14.75679895587167</v>
      </c>
      <c r="Q190" s="48">
        <v>40.16542850049877</v>
      </c>
      <c r="R190" s="49">
        <v>57259.550999999999</v>
      </c>
      <c r="S190" s="49">
        <v>61502.603000000003</v>
      </c>
      <c r="T190" s="49">
        <v>62378.41</v>
      </c>
      <c r="U190" s="48">
        <v>41.436133241328939</v>
      </c>
      <c r="V190" s="49">
        <v>25847.201171875</v>
      </c>
      <c r="W190" s="46">
        <v>10</v>
      </c>
      <c r="X190" s="46" t="s">
        <v>83</v>
      </c>
    </row>
    <row r="191" spans="1:24" x14ac:dyDescent="0.35">
      <c r="A191" s="46">
        <v>710</v>
      </c>
      <c r="B191" s="46" t="s">
        <v>203</v>
      </c>
      <c r="C191" s="46" t="s">
        <v>204</v>
      </c>
      <c r="D191" s="46" t="s">
        <v>205</v>
      </c>
      <c r="E191" s="46" t="s">
        <v>87</v>
      </c>
      <c r="F191" s="46" t="s">
        <v>177</v>
      </c>
      <c r="G191" s="46" t="s">
        <v>82</v>
      </c>
      <c r="H191" s="47">
        <v>2.48906428726559E-2</v>
      </c>
      <c r="I191" s="47">
        <v>1.04063239293509E-2</v>
      </c>
      <c r="J191" s="47">
        <v>2.2863577658862001E-3</v>
      </c>
      <c r="K191" s="47">
        <v>6.7543659038537002E-3</v>
      </c>
      <c r="L191" s="47">
        <v>1.6001017081157101E-2</v>
      </c>
      <c r="M191" s="48">
        <v>2.6930622432942601</v>
      </c>
      <c r="N191" s="48">
        <v>0.55903282423058998</v>
      </c>
      <c r="O191" s="48">
        <v>1.7879920714031001</v>
      </c>
      <c r="P191" s="48">
        <v>4.0374392552799803</v>
      </c>
      <c r="Q191" s="48">
        <v>38.641230648354771</v>
      </c>
      <c r="R191" s="49">
        <v>57259.550999999999</v>
      </c>
      <c r="S191" s="49">
        <v>61502.603000000003</v>
      </c>
      <c r="T191" s="49">
        <v>62378.41</v>
      </c>
      <c r="U191" s="48">
        <v>58.563866758672077</v>
      </c>
      <c r="V191" s="49">
        <v>36531.20703125</v>
      </c>
      <c r="W191" s="46">
        <v>10</v>
      </c>
      <c r="X191" s="46" t="s">
        <v>83</v>
      </c>
    </row>
    <row r="192" spans="1:24" x14ac:dyDescent="0.35">
      <c r="A192" s="46">
        <v>144</v>
      </c>
      <c r="B192" s="46" t="s">
        <v>174</v>
      </c>
      <c r="C192" s="46" t="s">
        <v>175</v>
      </c>
      <c r="D192" s="46" t="s">
        <v>126</v>
      </c>
      <c r="E192" s="46" t="s">
        <v>176</v>
      </c>
      <c r="F192" s="46" t="s">
        <v>177</v>
      </c>
      <c r="G192" s="46" t="s">
        <v>84</v>
      </c>
      <c r="H192" s="47">
        <v>1.1184699058671701E-2</v>
      </c>
      <c r="I192" s="47">
        <v>1.2651092118595299E-2</v>
      </c>
      <c r="J192" s="47">
        <v>5.7160455846009997E-4</v>
      </c>
      <c r="K192" s="47">
        <v>1.15778618512493E-2</v>
      </c>
      <c r="L192" s="47">
        <v>1.38224161230767E-2</v>
      </c>
      <c r="M192" s="48">
        <v>3.2950692253410496</v>
      </c>
      <c r="N192" s="48">
        <v>0.14672668945712999</v>
      </c>
      <c r="O192" s="48">
        <v>3.0191689290711201</v>
      </c>
      <c r="P192" s="48">
        <v>3.5952474069672098</v>
      </c>
      <c r="Q192" s="48">
        <v>38.394010120639919</v>
      </c>
      <c r="R192" s="49">
        <v>21910.772499999999</v>
      </c>
      <c r="S192" s="49">
        <v>22700.371999999999</v>
      </c>
      <c r="T192" s="49">
        <v>22834.965</v>
      </c>
      <c r="U192" s="48">
        <v>83.506339878592215</v>
      </c>
      <c r="V192" s="49">
        <v>19068.642578125</v>
      </c>
      <c r="W192" s="46">
        <v>10</v>
      </c>
      <c r="X192" s="46" t="s">
        <v>83</v>
      </c>
    </row>
    <row r="193" spans="1:24" x14ac:dyDescent="0.35">
      <c r="A193" s="46">
        <v>144</v>
      </c>
      <c r="B193" s="46" t="s">
        <v>174</v>
      </c>
      <c r="C193" s="46" t="s">
        <v>175</v>
      </c>
      <c r="D193" s="46" t="s">
        <v>126</v>
      </c>
      <c r="E193" s="46" t="s">
        <v>176</v>
      </c>
      <c r="F193" s="46" t="s">
        <v>177</v>
      </c>
      <c r="G193" s="46" t="s">
        <v>82</v>
      </c>
      <c r="H193" s="47">
        <v>1.1184699058671701E-2</v>
      </c>
      <c r="I193" s="47">
        <v>3.7604453541431999E-3</v>
      </c>
      <c r="J193" s="47">
        <v>7.3955977795870005E-4</v>
      </c>
      <c r="K193" s="47">
        <v>2.5564869513757999E-3</v>
      </c>
      <c r="L193" s="47">
        <v>5.5282564302790004E-3</v>
      </c>
      <c r="M193" s="48">
        <v>1.0254013718455799</v>
      </c>
      <c r="N193" s="48">
        <v>0.19892245057650998</v>
      </c>
      <c r="O193" s="48">
        <v>0.70047784852874007</v>
      </c>
      <c r="P193" s="48">
        <v>1.4987689956602899</v>
      </c>
      <c r="Q193" s="48">
        <v>36.672911285216394</v>
      </c>
      <c r="R193" s="49">
        <v>21910.772499999999</v>
      </c>
      <c r="S193" s="49">
        <v>22700.371999999999</v>
      </c>
      <c r="T193" s="49">
        <v>22834.965</v>
      </c>
      <c r="U193" s="48">
        <v>16.493660121407778</v>
      </c>
      <c r="V193" s="49">
        <v>3766.321533203125</v>
      </c>
      <c r="W193" s="46">
        <v>10</v>
      </c>
      <c r="X193" s="46" t="s">
        <v>83</v>
      </c>
    </row>
    <row r="194" spans="1:24" x14ac:dyDescent="0.35">
      <c r="A194" s="46">
        <v>729</v>
      </c>
      <c r="B194" s="46" t="s">
        <v>299</v>
      </c>
      <c r="C194" s="46" t="s">
        <v>300</v>
      </c>
      <c r="D194" s="46" t="s">
        <v>109</v>
      </c>
      <c r="E194" s="46" t="s">
        <v>80</v>
      </c>
      <c r="F194" s="46" t="s">
        <v>155</v>
      </c>
      <c r="G194" s="46" t="s">
        <v>84</v>
      </c>
      <c r="H194" s="47">
        <v>0.27943958863105328</v>
      </c>
      <c r="I194" s="47">
        <v>0.35052826577139501</v>
      </c>
      <c r="J194" s="47">
        <v>1.0924954464036201E-2</v>
      </c>
      <c r="K194" s="47">
        <v>0.32939205998343968</v>
      </c>
      <c r="L194" s="47">
        <v>0.3722678417752866</v>
      </c>
      <c r="M194" s="48">
        <v>64.025612811832815</v>
      </c>
      <c r="N194" s="48">
        <v>1.7808075466971001</v>
      </c>
      <c r="O194" s="48">
        <v>60.460199835137061</v>
      </c>
      <c r="P194" s="48">
        <v>67.442649607429786</v>
      </c>
      <c r="Q194" s="48">
        <v>54.748131314506146</v>
      </c>
      <c r="R194" s="49">
        <v>38823.317999999999</v>
      </c>
      <c r="S194" s="49">
        <v>48066.923999999999</v>
      </c>
      <c r="T194" s="49">
        <v>49383.345500000003</v>
      </c>
      <c r="U194" s="48">
        <v>68.959400106182088</v>
      </c>
      <c r="V194" s="49">
        <v>34054.45703125</v>
      </c>
      <c r="W194" s="46">
        <v>10</v>
      </c>
      <c r="X194" s="46" t="s">
        <v>83</v>
      </c>
    </row>
    <row r="195" spans="1:24" x14ac:dyDescent="0.35">
      <c r="A195" s="46">
        <v>729</v>
      </c>
      <c r="B195" s="46" t="s">
        <v>299</v>
      </c>
      <c r="C195" s="46" t="s">
        <v>300</v>
      </c>
      <c r="D195" s="46" t="s">
        <v>109</v>
      </c>
      <c r="E195" s="46" t="s">
        <v>80</v>
      </c>
      <c r="F195" s="46" t="s">
        <v>155</v>
      </c>
      <c r="G195" s="46" t="s">
        <v>82</v>
      </c>
      <c r="H195" s="47">
        <v>0.27943958863105328</v>
      </c>
      <c r="I195" s="47">
        <v>0.1215098918239963</v>
      </c>
      <c r="J195" s="47">
        <v>9.9016663106921993E-3</v>
      </c>
      <c r="K195" s="47">
        <v>0.10336997043096641</v>
      </c>
      <c r="L195" s="47">
        <v>0.14232780056323929</v>
      </c>
      <c r="M195" s="48">
        <v>26.34086702435053</v>
      </c>
      <c r="N195" s="48">
        <v>2.0271057344257501</v>
      </c>
      <c r="O195" s="48">
        <v>22.55780099698454</v>
      </c>
      <c r="P195" s="48">
        <v>30.508435215665529</v>
      </c>
      <c r="Q195" s="48">
        <v>46.12979964238373</v>
      </c>
      <c r="R195" s="49">
        <v>38823.317999999999</v>
      </c>
      <c r="S195" s="49">
        <v>48066.923999999999</v>
      </c>
      <c r="T195" s="49">
        <v>49383.345500000003</v>
      </c>
      <c r="U195" s="48">
        <v>31.040599893819632</v>
      </c>
      <c r="V195" s="49">
        <v>15328.88671875</v>
      </c>
      <c r="W195" s="46">
        <v>10</v>
      </c>
      <c r="X195" s="46" t="s">
        <v>83</v>
      </c>
    </row>
    <row r="196" spans="1:24" x14ac:dyDescent="0.35">
      <c r="A196" s="46">
        <v>740</v>
      </c>
      <c r="B196" s="46" t="s">
        <v>178</v>
      </c>
      <c r="C196" s="46" t="s">
        <v>179</v>
      </c>
      <c r="D196" s="46" t="s">
        <v>105</v>
      </c>
      <c r="E196" s="46" t="s">
        <v>80</v>
      </c>
      <c r="F196" s="46" t="s">
        <v>97</v>
      </c>
      <c r="G196" s="46" t="s">
        <v>84</v>
      </c>
      <c r="H196" s="47">
        <v>1.12324684674057E-2</v>
      </c>
      <c r="I196" s="47">
        <v>3.15587030258829E-2</v>
      </c>
      <c r="J196" s="47">
        <v>4.5322263710349999E-3</v>
      </c>
      <c r="K196" s="47">
        <v>2.3770712093597001E-2</v>
      </c>
      <c r="L196" s="47">
        <v>4.1789046668736597E-2</v>
      </c>
      <c r="M196" s="48">
        <v>8.0269609623241109</v>
      </c>
      <c r="N196" s="48">
        <v>1.10601362913062</v>
      </c>
      <c r="O196" s="48">
        <v>6.1049274066023802</v>
      </c>
      <c r="P196" s="48">
        <v>10.486532485323261</v>
      </c>
      <c r="Q196" s="48">
        <v>39.315879538979878</v>
      </c>
      <c r="R196" s="49">
        <v>599.51250000000005</v>
      </c>
      <c r="S196" s="49">
        <v>617.89599999999996</v>
      </c>
      <c r="T196" s="49">
        <v>623.16399999999999</v>
      </c>
      <c r="U196" s="48">
        <v>26.932330770737011</v>
      </c>
      <c r="V196" s="49">
        <v>167.83259582519531</v>
      </c>
      <c r="W196" s="46">
        <v>10</v>
      </c>
      <c r="X196" s="46" t="s">
        <v>83</v>
      </c>
    </row>
    <row r="197" spans="1:24" x14ac:dyDescent="0.35">
      <c r="A197" s="46">
        <v>740</v>
      </c>
      <c r="B197" s="46" t="s">
        <v>178</v>
      </c>
      <c r="C197" s="46" t="s">
        <v>179</v>
      </c>
      <c r="D197" s="46" t="s">
        <v>105</v>
      </c>
      <c r="E197" s="46" t="s">
        <v>80</v>
      </c>
      <c r="F197" s="46" t="s">
        <v>97</v>
      </c>
      <c r="G197" s="46" t="s">
        <v>82</v>
      </c>
      <c r="H197" s="47">
        <v>1.12324684674057E-2</v>
      </c>
      <c r="I197" s="47">
        <v>3.7403330506481001E-3</v>
      </c>
      <c r="J197" s="47">
        <v>1.1292701604169E-3</v>
      </c>
      <c r="K197" s="47">
        <v>2.0654325000385998E-3</v>
      </c>
      <c r="L197" s="47">
        <v>6.7642377054242002E-3</v>
      </c>
      <c r="M197" s="48">
        <v>0.94691956939744004</v>
      </c>
      <c r="N197" s="48">
        <v>0.27111333851127001</v>
      </c>
      <c r="O197" s="48">
        <v>0.53879077022390998</v>
      </c>
      <c r="P197" s="48">
        <v>1.65904520540389</v>
      </c>
      <c r="Q197" s="48">
        <v>39.50000793655817</v>
      </c>
      <c r="R197" s="49">
        <v>599.51250000000005</v>
      </c>
      <c r="S197" s="49">
        <v>617.89599999999996</v>
      </c>
      <c r="T197" s="49">
        <v>623.16399999999999</v>
      </c>
      <c r="U197" s="48">
        <v>73.067669229263004</v>
      </c>
      <c r="V197" s="49">
        <v>455.3314208984375</v>
      </c>
      <c r="W197" s="46">
        <v>10</v>
      </c>
      <c r="X197" s="46" t="s">
        <v>83</v>
      </c>
    </row>
    <row r="198" spans="1:24" x14ac:dyDescent="0.35">
      <c r="A198" s="46">
        <v>762</v>
      </c>
      <c r="B198" s="46" t="s">
        <v>213</v>
      </c>
      <c r="C198" s="46" t="s">
        <v>214</v>
      </c>
      <c r="D198" s="46" t="s">
        <v>79</v>
      </c>
      <c r="E198" s="46" t="s">
        <v>87</v>
      </c>
      <c r="F198" s="46" t="s">
        <v>182</v>
      </c>
      <c r="G198" s="46" t="s">
        <v>84</v>
      </c>
      <c r="H198" s="47">
        <v>2.9005923068436999E-2</v>
      </c>
      <c r="I198" s="47">
        <v>3.4136170358279101E-2</v>
      </c>
      <c r="J198" s="47">
        <v>2.6192727952521E-3</v>
      </c>
      <c r="K198" s="47">
        <v>2.9343591098274301E-2</v>
      </c>
      <c r="L198" s="47">
        <v>3.9679505470385498E-2</v>
      </c>
      <c r="M198" s="48">
        <v>8.6801597263076395</v>
      </c>
      <c r="N198" s="48">
        <v>0.66092309075209998</v>
      </c>
      <c r="O198" s="48">
        <v>7.4653945281953193</v>
      </c>
      <c r="P198" s="48">
        <v>10.07107776480894</v>
      </c>
      <c r="Q198" s="48">
        <v>39.326661529994539</v>
      </c>
      <c r="R198" s="49">
        <v>9085.9459999999999</v>
      </c>
      <c r="S198" s="49">
        <v>9966.9084999999995</v>
      </c>
      <c r="T198" s="49">
        <v>10182.222</v>
      </c>
      <c r="U198" s="48">
        <v>75.573247258287665</v>
      </c>
      <c r="V198" s="49">
        <v>7695.03564453125</v>
      </c>
      <c r="W198" s="46">
        <v>10</v>
      </c>
      <c r="X198" s="46" t="s">
        <v>83</v>
      </c>
    </row>
    <row r="199" spans="1:24" x14ac:dyDescent="0.35">
      <c r="A199" s="46">
        <v>762</v>
      </c>
      <c r="B199" s="46" t="s">
        <v>213</v>
      </c>
      <c r="C199" s="46" t="s">
        <v>214</v>
      </c>
      <c r="D199" s="46" t="s">
        <v>79</v>
      </c>
      <c r="E199" s="46" t="s">
        <v>87</v>
      </c>
      <c r="F199" s="46" t="s">
        <v>182</v>
      </c>
      <c r="G199" s="46" t="s">
        <v>82</v>
      </c>
      <c r="H199" s="47">
        <v>2.9005923068436999E-2</v>
      </c>
      <c r="I199" s="47">
        <v>1.31335944363421E-2</v>
      </c>
      <c r="J199" s="47">
        <v>1.9353946703776E-3</v>
      </c>
      <c r="K199" s="47">
        <v>9.8242841220124999E-3</v>
      </c>
      <c r="L199" s="47">
        <v>1.7537901804908499E-2</v>
      </c>
      <c r="M199" s="48">
        <v>3.6219620542380899</v>
      </c>
      <c r="N199" s="48">
        <v>0.52863644838002999</v>
      </c>
      <c r="O199" s="48">
        <v>2.7143860088303997</v>
      </c>
      <c r="P199" s="48">
        <v>4.81796491386502</v>
      </c>
      <c r="Q199" s="48">
        <v>36.260994012828832</v>
      </c>
      <c r="R199" s="49">
        <v>9085.9459999999999</v>
      </c>
      <c r="S199" s="49">
        <v>9966.9084999999995</v>
      </c>
      <c r="T199" s="49">
        <v>10182.222</v>
      </c>
      <c r="U199" s="48">
        <v>24.426752741711841</v>
      </c>
      <c r="V199" s="49">
        <v>2487.186279296875</v>
      </c>
      <c r="W199" s="46">
        <v>10</v>
      </c>
      <c r="X199" s="46" t="s">
        <v>83</v>
      </c>
    </row>
    <row r="200" spans="1:24" x14ac:dyDescent="0.35">
      <c r="A200" s="46">
        <v>834</v>
      </c>
      <c r="B200" s="46" t="s">
        <v>305</v>
      </c>
      <c r="C200" s="46" t="s">
        <v>306</v>
      </c>
      <c r="D200" s="46" t="s">
        <v>205</v>
      </c>
      <c r="E200" s="46" t="s">
        <v>87</v>
      </c>
      <c r="F200" s="46" t="s">
        <v>339</v>
      </c>
      <c r="G200" s="46" t="s">
        <v>84</v>
      </c>
      <c r="H200" s="47">
        <v>0.22133658138274501</v>
      </c>
      <c r="I200" s="47">
        <v>0.28151792556697591</v>
      </c>
      <c r="J200" s="47">
        <v>8.4570764546979E-3</v>
      </c>
      <c r="K200" s="47">
        <v>0.26520870093368631</v>
      </c>
      <c r="L200" s="47">
        <v>0.29842276883739532</v>
      </c>
      <c r="M200" s="48">
        <v>59.070412505627544</v>
      </c>
      <c r="N200" s="48">
        <v>1.48793357451889</v>
      </c>
      <c r="O200" s="48">
        <v>56.119111793382849</v>
      </c>
      <c r="P200" s="48">
        <v>61.957774436956157</v>
      </c>
      <c r="Q200" s="48">
        <v>47.65802601093332</v>
      </c>
      <c r="R200" s="49">
        <v>64711.821000000004</v>
      </c>
      <c r="S200" s="49">
        <v>62830.411999999997</v>
      </c>
      <c r="T200" s="49">
        <v>64711.821000000004</v>
      </c>
      <c r="U200" s="48">
        <v>71.460122714533938</v>
      </c>
      <c r="V200" s="49">
        <v>46243.1484375</v>
      </c>
      <c r="W200" s="46">
        <v>10</v>
      </c>
      <c r="X200" s="46" t="s">
        <v>83</v>
      </c>
    </row>
    <row r="201" spans="1:24" x14ac:dyDescent="0.35">
      <c r="A201" s="46">
        <v>834</v>
      </c>
      <c r="B201" s="46" t="s">
        <v>305</v>
      </c>
      <c r="C201" s="46" t="s">
        <v>306</v>
      </c>
      <c r="D201" s="46" t="s">
        <v>205</v>
      </c>
      <c r="E201" s="46" t="s">
        <v>87</v>
      </c>
      <c r="F201" s="46" t="s">
        <v>339</v>
      </c>
      <c r="G201" s="46" t="s">
        <v>82</v>
      </c>
      <c r="H201" s="47">
        <v>0.22133658138274501</v>
      </c>
      <c r="I201" s="47">
        <v>7.0650360923040903E-2</v>
      </c>
      <c r="J201" s="47">
        <v>5.9453808744686001E-3</v>
      </c>
      <c r="K201" s="47">
        <v>5.9827651207291999E-2</v>
      </c>
      <c r="L201" s="47">
        <v>8.3257503693593998E-2</v>
      </c>
      <c r="M201" s="48">
        <v>17.531906051949438</v>
      </c>
      <c r="N201" s="48">
        <v>1.42710105192472</v>
      </c>
      <c r="O201" s="48">
        <v>14.902592820887001</v>
      </c>
      <c r="P201" s="48">
        <v>20.51329186500066</v>
      </c>
      <c r="Q201" s="48">
        <v>40.298163082607338</v>
      </c>
      <c r="R201" s="49">
        <v>64711.821000000004</v>
      </c>
      <c r="S201" s="49">
        <v>62830.411999999997</v>
      </c>
      <c r="T201" s="49">
        <v>64711.821000000004</v>
      </c>
      <c r="U201" s="48">
        <v>28.53987728546527</v>
      </c>
      <c r="V201" s="49">
        <v>18468.673828125</v>
      </c>
      <c r="W201" s="46">
        <v>10</v>
      </c>
      <c r="X201" s="46" t="s">
        <v>83</v>
      </c>
    </row>
    <row r="202" spans="1:24" x14ac:dyDescent="0.35">
      <c r="A202" s="46">
        <v>764</v>
      </c>
      <c r="B202" s="46" t="s">
        <v>119</v>
      </c>
      <c r="C202" s="46" t="s">
        <v>120</v>
      </c>
      <c r="D202" s="46" t="s">
        <v>121</v>
      </c>
      <c r="E202" s="46" t="s">
        <v>80</v>
      </c>
      <c r="F202" s="46" t="s">
        <v>339</v>
      </c>
      <c r="G202" s="46" t="s">
        <v>84</v>
      </c>
      <c r="H202" s="47">
        <v>1.8171864624753E-3</v>
      </c>
      <c r="I202" s="47">
        <v>2.3585860698791998E-3</v>
      </c>
      <c r="J202" s="47">
        <v>2.7740802404079999E-4</v>
      </c>
      <c r="K202" s="47">
        <v>1.8725532203531E-3</v>
      </c>
      <c r="L202" s="47">
        <v>2.9703963452526001E-3</v>
      </c>
      <c r="M202" s="48">
        <v>0.63435220878932996</v>
      </c>
      <c r="N202" s="48">
        <v>7.2537446485219995E-2</v>
      </c>
      <c r="O202" s="48">
        <v>0.50682351258656</v>
      </c>
      <c r="P202" s="48">
        <v>0.79371412532036989</v>
      </c>
      <c r="Q202" s="48">
        <v>37.18101769331907</v>
      </c>
      <c r="R202" s="49">
        <v>71735.328999999998</v>
      </c>
      <c r="S202" s="49">
        <v>71727.331999999995</v>
      </c>
      <c r="T202" s="49">
        <v>71735.328999999998</v>
      </c>
      <c r="U202" s="48">
        <v>50.001451801807761</v>
      </c>
      <c r="V202" s="49">
        <v>35868.70703125</v>
      </c>
      <c r="W202" s="46">
        <v>10</v>
      </c>
      <c r="X202" s="46" t="s">
        <v>83</v>
      </c>
    </row>
    <row r="203" spans="1:24" x14ac:dyDescent="0.35">
      <c r="A203" s="46">
        <v>764</v>
      </c>
      <c r="B203" s="46" t="s">
        <v>119</v>
      </c>
      <c r="C203" s="46" t="s">
        <v>120</v>
      </c>
      <c r="D203" s="46" t="s">
        <v>121</v>
      </c>
      <c r="E203" s="46" t="s">
        <v>80</v>
      </c>
      <c r="F203" s="46" t="s">
        <v>339</v>
      </c>
      <c r="G203" s="46" t="s">
        <v>82</v>
      </c>
      <c r="H203" s="47">
        <v>1.8171864624753E-3</v>
      </c>
      <c r="I203" s="47">
        <v>1.2757554139613001E-3</v>
      </c>
      <c r="J203" s="47">
        <v>2.7042565073390001E-4</v>
      </c>
      <c r="K203" s="47">
        <v>8.416951423678E-4</v>
      </c>
      <c r="L203" s="47">
        <v>1.9332264754304E-3</v>
      </c>
      <c r="M203" s="48">
        <v>0.34764376340026998</v>
      </c>
      <c r="N203" s="48">
        <v>6.5983980850629995E-2</v>
      </c>
      <c r="O203" s="48">
        <v>0.23952780238426</v>
      </c>
      <c r="P203" s="48">
        <v>0.50431346165624003</v>
      </c>
      <c r="Q203" s="48">
        <v>36.697204100061761</v>
      </c>
      <c r="R203" s="49">
        <v>71735.328999999998</v>
      </c>
      <c r="S203" s="49">
        <v>71727.331999999995</v>
      </c>
      <c r="T203" s="49">
        <v>71735.328999999998</v>
      </c>
      <c r="U203" s="48">
        <v>49.998548198192275</v>
      </c>
      <c r="V203" s="49">
        <v>35866.62109375</v>
      </c>
      <c r="W203" s="46">
        <v>10</v>
      </c>
      <c r="X203" s="46" t="s">
        <v>83</v>
      </c>
    </row>
    <row r="204" spans="1:24" x14ac:dyDescent="0.35">
      <c r="A204" s="46">
        <v>626</v>
      </c>
      <c r="B204" s="46" t="s">
        <v>277</v>
      </c>
      <c r="C204" s="46" t="s">
        <v>278</v>
      </c>
      <c r="D204" s="46" t="s">
        <v>121</v>
      </c>
      <c r="E204" s="46" t="s">
        <v>87</v>
      </c>
      <c r="F204" s="46" t="s">
        <v>177</v>
      </c>
      <c r="G204" s="46" t="s">
        <v>84</v>
      </c>
      <c r="H204" s="47">
        <v>0.22151424007077999</v>
      </c>
      <c r="I204" s="47">
        <v>0.27351323973384117</v>
      </c>
      <c r="J204" s="47">
        <v>7.4968736249732002E-3</v>
      </c>
      <c r="K204" s="47">
        <v>0.2590279902039847</v>
      </c>
      <c r="L204" s="47">
        <v>0.28849314353422401</v>
      </c>
      <c r="M204" s="48">
        <v>58.903982727183426</v>
      </c>
      <c r="N204" s="48">
        <v>1.3339690428680302</v>
      </c>
      <c r="O204" s="48">
        <v>56.259132422339178</v>
      </c>
      <c r="P204" s="48">
        <v>61.498354899096149</v>
      </c>
      <c r="Q204" s="48">
        <v>46.433743028995281</v>
      </c>
      <c r="R204" s="49">
        <v>1228.3115</v>
      </c>
      <c r="S204" s="49">
        <v>1350.1385</v>
      </c>
      <c r="T204" s="49">
        <v>1369.2954999999999</v>
      </c>
      <c r="U204" s="48">
        <v>73.107393625042292</v>
      </c>
      <c r="V204" s="49">
        <v>1001.0562744140625</v>
      </c>
      <c r="W204" s="46">
        <v>10</v>
      </c>
      <c r="X204" s="46" t="s">
        <v>83</v>
      </c>
    </row>
    <row r="205" spans="1:24" x14ac:dyDescent="0.35">
      <c r="A205" s="46">
        <v>626</v>
      </c>
      <c r="B205" s="46" t="s">
        <v>277</v>
      </c>
      <c r="C205" s="46" t="s">
        <v>278</v>
      </c>
      <c r="D205" s="46" t="s">
        <v>121</v>
      </c>
      <c r="E205" s="46" t="s">
        <v>87</v>
      </c>
      <c r="F205" s="46" t="s">
        <v>177</v>
      </c>
      <c r="G205" s="46" t="s">
        <v>82</v>
      </c>
      <c r="H205" s="47">
        <v>0.22151424007077999</v>
      </c>
      <c r="I205" s="47">
        <v>8.0155262682267803E-2</v>
      </c>
      <c r="J205" s="47">
        <v>8.0893008325959997E-3</v>
      </c>
      <c r="K205" s="47">
        <v>6.5627252705153002E-2</v>
      </c>
      <c r="L205" s="47">
        <v>9.7563550058128001E-2</v>
      </c>
      <c r="M205" s="48">
        <v>19.300966868764419</v>
      </c>
      <c r="N205" s="48">
        <v>1.8209659081904799</v>
      </c>
      <c r="O205" s="48">
        <v>15.971360554683939</v>
      </c>
      <c r="P205" s="48">
        <v>23.13360839149556</v>
      </c>
      <c r="Q205" s="48">
        <v>41.529143709368519</v>
      </c>
      <c r="R205" s="49">
        <v>1228.3115</v>
      </c>
      <c r="S205" s="49">
        <v>1350.1385</v>
      </c>
      <c r="T205" s="49">
        <v>1369.2954999999999</v>
      </c>
      <c r="U205" s="48">
        <v>26.892606374957566</v>
      </c>
      <c r="V205" s="49">
        <v>368.2392578125</v>
      </c>
      <c r="W205" s="46">
        <v>10</v>
      </c>
      <c r="X205" s="46" t="s">
        <v>83</v>
      </c>
    </row>
    <row r="206" spans="1:24" x14ac:dyDescent="0.35">
      <c r="A206" s="46">
        <v>768</v>
      </c>
      <c r="B206" s="46" t="s">
        <v>264</v>
      </c>
      <c r="C206" s="46" t="s">
        <v>265</v>
      </c>
      <c r="D206" s="46" t="s">
        <v>205</v>
      </c>
      <c r="E206" s="46" t="s">
        <v>80</v>
      </c>
      <c r="F206" s="46" t="s">
        <v>182</v>
      </c>
      <c r="G206" s="46" t="s">
        <v>84</v>
      </c>
      <c r="H206" s="47">
        <v>0.1796162567119807</v>
      </c>
      <c r="I206" s="47">
        <v>0.26587195233975541</v>
      </c>
      <c r="J206" s="47">
        <v>1.08510868437944E-2</v>
      </c>
      <c r="K206" s="47">
        <v>0.24509327843766529</v>
      </c>
      <c r="L206" s="47">
        <v>0.28774076592166148</v>
      </c>
      <c r="M206" s="48">
        <v>54.386009351565981</v>
      </c>
      <c r="N206" s="48">
        <v>1.79253383759993</v>
      </c>
      <c r="O206" s="48">
        <v>50.846150981751805</v>
      </c>
      <c r="P206" s="48">
        <v>57.882107074173838</v>
      </c>
      <c r="Q206" s="48">
        <v>48.886093226860361</v>
      </c>
      <c r="R206" s="49">
        <v>8057.1395000000002</v>
      </c>
      <c r="S206" s="49">
        <v>8878.3785000000007</v>
      </c>
      <c r="T206" s="49">
        <v>9089.7384999999995</v>
      </c>
      <c r="U206" s="48">
        <v>59.629903401527315</v>
      </c>
      <c r="V206" s="49">
        <v>5420.2021484375</v>
      </c>
      <c r="W206" s="46">
        <v>10</v>
      </c>
      <c r="X206" s="46" t="s">
        <v>83</v>
      </c>
    </row>
    <row r="207" spans="1:24" x14ac:dyDescent="0.35">
      <c r="A207" s="46">
        <v>768</v>
      </c>
      <c r="B207" s="46" t="s">
        <v>264</v>
      </c>
      <c r="C207" s="46" t="s">
        <v>265</v>
      </c>
      <c r="D207" s="46" t="s">
        <v>205</v>
      </c>
      <c r="E207" s="46" t="s">
        <v>80</v>
      </c>
      <c r="F207" s="46" t="s">
        <v>182</v>
      </c>
      <c r="G207" s="46" t="s">
        <v>82</v>
      </c>
      <c r="H207" s="47">
        <v>0.1796162567119807</v>
      </c>
      <c r="I207" s="47">
        <v>5.2209605960731098E-2</v>
      </c>
      <c r="J207" s="47">
        <v>4.6632209503387001E-3</v>
      </c>
      <c r="K207" s="47">
        <v>4.3767133438885497E-2</v>
      </c>
      <c r="L207" s="47">
        <v>6.2174704736902599E-2</v>
      </c>
      <c r="M207" s="48">
        <v>12.836160791435811</v>
      </c>
      <c r="N207" s="48">
        <v>1.13077640028499</v>
      </c>
      <c r="O207" s="48">
        <v>10.77244466307063</v>
      </c>
      <c r="P207" s="48">
        <v>15.227758619014201</v>
      </c>
      <c r="Q207" s="48">
        <v>40.673848519851056</v>
      </c>
      <c r="R207" s="49">
        <v>8057.1395000000002</v>
      </c>
      <c r="S207" s="49">
        <v>8878.3785000000007</v>
      </c>
      <c r="T207" s="49">
        <v>9089.7384999999995</v>
      </c>
      <c r="U207" s="48">
        <v>40.370096598472621</v>
      </c>
      <c r="V207" s="49">
        <v>3669.5361328125</v>
      </c>
      <c r="W207" s="46">
        <v>10</v>
      </c>
      <c r="X207" s="46" t="s">
        <v>83</v>
      </c>
    </row>
    <row r="208" spans="1:24" x14ac:dyDescent="0.35">
      <c r="A208" s="46">
        <v>776</v>
      </c>
      <c r="B208" s="46" t="s">
        <v>134</v>
      </c>
      <c r="C208" s="46" t="s">
        <v>135</v>
      </c>
      <c r="D208" s="46" t="s">
        <v>121</v>
      </c>
      <c r="E208" s="46" t="s">
        <v>80</v>
      </c>
      <c r="F208" s="46" t="s">
        <v>81</v>
      </c>
      <c r="G208" s="46" t="s">
        <v>84</v>
      </c>
      <c r="H208" s="47">
        <v>3.3361547730896999E-3</v>
      </c>
      <c r="I208" s="47">
        <v>4.3163679307682999E-3</v>
      </c>
      <c r="J208" s="47">
        <v>1.9065225308528E-3</v>
      </c>
      <c r="K208" s="47">
        <v>1.7984225366627E-3</v>
      </c>
      <c r="L208" s="47">
        <v>1.03231939445503E-2</v>
      </c>
      <c r="M208" s="48">
        <v>1.13158131843182</v>
      </c>
      <c r="N208" s="48">
        <v>0.49297525623030003</v>
      </c>
      <c r="O208" s="48">
        <v>0.47619747932215001</v>
      </c>
      <c r="P208" s="48">
        <v>2.6648091759223802</v>
      </c>
      <c r="Q208" s="48">
        <v>38.144566903508846</v>
      </c>
      <c r="R208" s="49">
        <v>105.6695</v>
      </c>
      <c r="S208" s="49">
        <v>105.48950000000001</v>
      </c>
      <c r="T208" s="49">
        <v>105.042</v>
      </c>
      <c r="U208" s="48">
        <v>77.290787685372635</v>
      </c>
      <c r="V208" s="49">
        <v>81.187789916992188</v>
      </c>
      <c r="W208" s="46">
        <v>10</v>
      </c>
      <c r="X208" s="46" t="s">
        <v>83</v>
      </c>
    </row>
    <row r="209" spans="1:24" x14ac:dyDescent="0.35">
      <c r="A209" s="46">
        <v>776</v>
      </c>
      <c r="B209" s="46" t="s">
        <v>134</v>
      </c>
      <c r="C209" s="46" t="s">
        <v>135</v>
      </c>
      <c r="D209" s="46" t="s">
        <v>121</v>
      </c>
      <c r="E209" s="46" t="s">
        <v>80</v>
      </c>
      <c r="F209" s="46" t="s">
        <v>81</v>
      </c>
      <c r="G209" s="46" t="s">
        <v>82</v>
      </c>
      <c r="H209" s="47">
        <v>3.3361547730896999E-3</v>
      </c>
      <c r="I209" s="47">
        <v>0</v>
      </c>
      <c r="J209" s="47"/>
      <c r="K209" s="47"/>
      <c r="L209" s="47"/>
      <c r="M209" s="48">
        <v>0</v>
      </c>
      <c r="N209" s="48"/>
      <c r="O209" s="48"/>
      <c r="P209" s="48"/>
      <c r="Q209" s="48"/>
      <c r="R209" s="49">
        <v>105.6695</v>
      </c>
      <c r="S209" s="49">
        <v>105.48950000000001</v>
      </c>
      <c r="T209" s="49">
        <v>105.042</v>
      </c>
      <c r="U209" s="48">
        <v>22.709212314627479</v>
      </c>
      <c r="V209" s="49">
        <v>23.854209899902344</v>
      </c>
      <c r="W209" s="46">
        <v>10</v>
      </c>
      <c r="X209" s="46" t="s">
        <v>83</v>
      </c>
    </row>
    <row r="210" spans="1:24" x14ac:dyDescent="0.35">
      <c r="A210" s="46">
        <v>780</v>
      </c>
      <c r="B210" s="46" t="s">
        <v>122</v>
      </c>
      <c r="C210" s="46" t="s">
        <v>123</v>
      </c>
      <c r="D210" s="46" t="s">
        <v>105</v>
      </c>
      <c r="E210" s="46" t="s">
        <v>80</v>
      </c>
      <c r="F210" s="46" t="s">
        <v>339</v>
      </c>
      <c r="G210" s="46" t="s">
        <v>84</v>
      </c>
      <c r="H210" s="47">
        <v>2.0729839665242999E-3</v>
      </c>
      <c r="I210" s="47">
        <v>1.7630397684764E-3</v>
      </c>
      <c r="J210" s="47">
        <v>4.1380210518240001E-4</v>
      </c>
      <c r="K210" s="47">
        <v>1.1113621372088999E-3</v>
      </c>
      <c r="L210" s="47">
        <v>2.7957768932523998E-3</v>
      </c>
      <c r="M210" s="48">
        <v>0.48205908868172997</v>
      </c>
      <c r="N210" s="48">
        <v>0.11100381614038</v>
      </c>
      <c r="O210" s="48">
        <v>0.30645515218789998</v>
      </c>
      <c r="P210" s="48">
        <v>0.75752243033527</v>
      </c>
      <c r="Q210" s="48">
        <v>36.57310503776182</v>
      </c>
      <c r="R210" s="49">
        <v>1495.9214999999999</v>
      </c>
      <c r="S210" s="49">
        <v>1487.7175</v>
      </c>
      <c r="T210" s="49">
        <v>1495.9214999999999</v>
      </c>
      <c r="U210" s="48">
        <v>40.6396365447007</v>
      </c>
      <c r="V210" s="49">
        <v>607.93707275390625</v>
      </c>
      <c r="W210" s="46">
        <v>9</v>
      </c>
      <c r="X210" s="46" t="s">
        <v>19</v>
      </c>
    </row>
    <row r="211" spans="1:24" x14ac:dyDescent="0.35">
      <c r="A211" s="46">
        <v>780</v>
      </c>
      <c r="B211" s="46" t="s">
        <v>122</v>
      </c>
      <c r="C211" s="46" t="s">
        <v>123</v>
      </c>
      <c r="D211" s="46" t="s">
        <v>105</v>
      </c>
      <c r="E211" s="46" t="s">
        <v>80</v>
      </c>
      <c r="F211" s="46" t="s">
        <v>339</v>
      </c>
      <c r="G211" s="46" t="s">
        <v>82</v>
      </c>
      <c r="H211" s="47">
        <v>2.0729839665242999E-3</v>
      </c>
      <c r="I211" s="47">
        <v>2.2851797622473E-3</v>
      </c>
      <c r="J211" s="47">
        <v>1.0958592490727E-3</v>
      </c>
      <c r="K211" s="47">
        <v>8.8975359092250002E-4</v>
      </c>
      <c r="L211" s="47">
        <v>5.8562651962783003E-3</v>
      </c>
      <c r="M211" s="48">
        <v>0.57003396589929001</v>
      </c>
      <c r="N211" s="48">
        <v>0.23861632855464998</v>
      </c>
      <c r="O211" s="48">
        <v>0.25000689684354999</v>
      </c>
      <c r="P211" s="48">
        <v>1.2944031172231301</v>
      </c>
      <c r="Q211" s="48">
        <v>40.088484177292109</v>
      </c>
      <c r="R211" s="49">
        <v>1495.9214999999999</v>
      </c>
      <c r="S211" s="49">
        <v>1487.7175</v>
      </c>
      <c r="T211" s="49">
        <v>1495.9214999999999</v>
      </c>
      <c r="U211" s="48">
        <v>59.360363455299904</v>
      </c>
      <c r="V211" s="49">
        <v>887.98443603515625</v>
      </c>
      <c r="W211" s="46">
        <v>9</v>
      </c>
      <c r="X211" s="46" t="s">
        <v>19</v>
      </c>
    </row>
    <row r="212" spans="1:24" x14ac:dyDescent="0.35">
      <c r="A212" s="46">
        <v>788</v>
      </c>
      <c r="B212" s="46" t="s">
        <v>132</v>
      </c>
      <c r="C212" s="46" t="s">
        <v>133</v>
      </c>
      <c r="D212" s="46" t="s">
        <v>109</v>
      </c>
      <c r="E212" s="46" t="s">
        <v>80</v>
      </c>
      <c r="F212" s="46" t="s">
        <v>340</v>
      </c>
      <c r="G212" s="46" t="s">
        <v>84</v>
      </c>
      <c r="H212" s="47">
        <v>3.4418494648616E-3</v>
      </c>
      <c r="I212" s="47">
        <v>6.7332115964448998E-3</v>
      </c>
      <c r="J212" s="47">
        <v>1.1778264149458E-3</v>
      </c>
      <c r="K212" s="47">
        <v>4.7727606353555998E-3</v>
      </c>
      <c r="L212" s="47">
        <v>9.4912543374755E-3</v>
      </c>
      <c r="M212" s="48">
        <v>1.8782832026420999</v>
      </c>
      <c r="N212" s="48">
        <v>0.31715358280748002</v>
      </c>
      <c r="O212" s="48">
        <v>1.34659600665889</v>
      </c>
      <c r="P212" s="48">
        <v>2.6143374771124099</v>
      </c>
      <c r="Q212" s="48">
        <v>35.847691056245161</v>
      </c>
      <c r="R212" s="49">
        <v>12200.431</v>
      </c>
      <c r="S212" s="49">
        <v>12048.622499999999</v>
      </c>
      <c r="T212" s="49">
        <v>12119.333500000001</v>
      </c>
      <c r="U212" s="48">
        <v>33.151892528488403</v>
      </c>
      <c r="V212" s="49">
        <v>4017.788330078125</v>
      </c>
      <c r="W212" s="46">
        <v>10</v>
      </c>
      <c r="X212" s="46" t="s">
        <v>83</v>
      </c>
    </row>
    <row r="213" spans="1:24" x14ac:dyDescent="0.35">
      <c r="A213" s="46">
        <v>788</v>
      </c>
      <c r="B213" s="46" t="s">
        <v>132</v>
      </c>
      <c r="C213" s="46" t="s">
        <v>133</v>
      </c>
      <c r="D213" s="46" t="s">
        <v>109</v>
      </c>
      <c r="E213" s="46" t="s">
        <v>80</v>
      </c>
      <c r="F213" s="46" t="s">
        <v>340</v>
      </c>
      <c r="G213" s="46" t="s">
        <v>82</v>
      </c>
      <c r="H213" s="47">
        <v>3.4418494648616E-3</v>
      </c>
      <c r="I213" s="47">
        <v>1.8095686451677E-3</v>
      </c>
      <c r="J213" s="47">
        <v>4.4483100757089999E-4</v>
      </c>
      <c r="K213" s="47">
        <v>1.1160748800825E-3</v>
      </c>
      <c r="L213" s="47">
        <v>2.9327124229038002E-3</v>
      </c>
      <c r="M213" s="48">
        <v>0.53096792859290998</v>
      </c>
      <c r="N213" s="48">
        <v>0.13160677175801</v>
      </c>
      <c r="O213" s="48">
        <v>0.32605311806099002</v>
      </c>
      <c r="P213" s="48">
        <v>0.86354993753573994</v>
      </c>
      <c r="Q213" s="48">
        <v>34.080563961050395</v>
      </c>
      <c r="R213" s="49">
        <v>12200.431</v>
      </c>
      <c r="S213" s="49">
        <v>12048.622499999999</v>
      </c>
      <c r="T213" s="49">
        <v>12119.333500000001</v>
      </c>
      <c r="U213" s="48">
        <v>66.848107471513558</v>
      </c>
      <c r="V213" s="49">
        <v>8101.544921875</v>
      </c>
      <c r="W213" s="46">
        <v>10</v>
      </c>
      <c r="X213" s="46" t="s">
        <v>83</v>
      </c>
    </row>
    <row r="214" spans="1:24" x14ac:dyDescent="0.35">
      <c r="A214" s="46">
        <v>795</v>
      </c>
      <c r="B214" s="46" t="s">
        <v>92</v>
      </c>
      <c r="C214" s="46" t="s">
        <v>93</v>
      </c>
      <c r="D214" s="46" t="s">
        <v>79</v>
      </c>
      <c r="E214" s="46" t="s">
        <v>80</v>
      </c>
      <c r="F214" s="46" t="s">
        <v>81</v>
      </c>
      <c r="G214" s="46" t="s">
        <v>84</v>
      </c>
      <c r="H214" s="47">
        <v>8.4917738626189997E-4</v>
      </c>
      <c r="I214" s="47">
        <v>9.8675515930890002E-4</v>
      </c>
      <c r="J214" s="47">
        <v>5.7078958665490005E-4</v>
      </c>
      <c r="K214" s="47">
        <v>3.1599878546990001E-4</v>
      </c>
      <c r="L214" s="47">
        <v>3.0769135980523001E-3</v>
      </c>
      <c r="M214" s="48">
        <v>0.28659956565271</v>
      </c>
      <c r="N214" s="48">
        <v>0.16851167510608001</v>
      </c>
      <c r="O214" s="48">
        <v>8.9996533016200003E-2</v>
      </c>
      <c r="P214" s="48">
        <v>0.90878748876383009</v>
      </c>
      <c r="Q214" s="48">
        <v>34.429750689317515</v>
      </c>
      <c r="R214" s="49">
        <v>6803.9444999999996</v>
      </c>
      <c r="S214" s="49">
        <v>7092.0434999999998</v>
      </c>
      <c r="T214" s="49">
        <v>7230.1930000000002</v>
      </c>
      <c r="U214" s="48">
        <v>56.710181069839692</v>
      </c>
      <c r="V214" s="49">
        <v>4100.25537109375</v>
      </c>
      <c r="W214" s="46">
        <v>9</v>
      </c>
      <c r="X214" s="46" t="s">
        <v>94</v>
      </c>
    </row>
    <row r="215" spans="1:24" x14ac:dyDescent="0.35">
      <c r="A215" s="46">
        <v>795</v>
      </c>
      <c r="B215" s="46" t="s">
        <v>92</v>
      </c>
      <c r="C215" s="46" t="s">
        <v>93</v>
      </c>
      <c r="D215" s="46" t="s">
        <v>79</v>
      </c>
      <c r="E215" s="46" t="s">
        <v>80</v>
      </c>
      <c r="F215" s="46" t="s">
        <v>81</v>
      </c>
      <c r="G215" s="46" t="s">
        <v>82</v>
      </c>
      <c r="H215" s="47">
        <v>8.4917738626189997E-4</v>
      </c>
      <c r="I215" s="47">
        <v>6.6894885647140003E-4</v>
      </c>
      <c r="J215" s="47">
        <v>3.5893961620740001E-4</v>
      </c>
      <c r="K215" s="47">
        <v>2.3266787929359999E-4</v>
      </c>
      <c r="L215" s="47">
        <v>1.9217379859246999E-3</v>
      </c>
      <c r="M215" s="48">
        <v>0.20068465694137</v>
      </c>
      <c r="N215" s="48">
        <v>0.1076818848622</v>
      </c>
      <c r="O215" s="48">
        <v>6.9762552146519996E-2</v>
      </c>
      <c r="P215" s="48">
        <v>0.57588993533279997</v>
      </c>
      <c r="Q215" s="48">
        <v>33.333333333339986</v>
      </c>
      <c r="R215" s="49">
        <v>6803.9444999999996</v>
      </c>
      <c r="S215" s="49">
        <v>7092.0434999999998</v>
      </c>
      <c r="T215" s="49">
        <v>7230.1930000000002</v>
      </c>
      <c r="U215" s="48">
        <v>43.289818930160379</v>
      </c>
      <c r="V215" s="49">
        <v>3129.9375</v>
      </c>
      <c r="W215" s="46">
        <v>9</v>
      </c>
      <c r="X215" s="46" t="s">
        <v>94</v>
      </c>
    </row>
    <row r="216" spans="1:24" x14ac:dyDescent="0.35">
      <c r="A216" s="46">
        <v>798</v>
      </c>
      <c r="B216" s="46" t="s">
        <v>162</v>
      </c>
      <c r="C216" s="46" t="s">
        <v>163</v>
      </c>
      <c r="D216" s="46" t="s">
        <v>121</v>
      </c>
      <c r="E216" s="46" t="s">
        <v>80</v>
      </c>
      <c r="F216" s="46" t="s">
        <v>106</v>
      </c>
      <c r="G216" s="46" t="s">
        <v>84</v>
      </c>
      <c r="H216" s="47">
        <v>8.0846084565839998E-3</v>
      </c>
      <c r="I216" s="47">
        <v>9.1515275226271998E-3</v>
      </c>
      <c r="J216" s="47">
        <v>3.3907368277336998E-3</v>
      </c>
      <c r="K216" s="47">
        <v>4.4127098214411997E-3</v>
      </c>
      <c r="L216" s="47">
        <v>1.8882849589442401E-2</v>
      </c>
      <c r="M216" s="48">
        <v>2.38824249846907</v>
      </c>
      <c r="N216" s="48">
        <v>0.85273966920393007</v>
      </c>
      <c r="O216" s="48">
        <v>1.17897796770648</v>
      </c>
      <c r="P216" s="48">
        <v>4.77786785007756</v>
      </c>
      <c r="Q216" s="48">
        <v>38.319088319103066</v>
      </c>
      <c r="R216" s="49">
        <v>10.3995</v>
      </c>
      <c r="S216" s="49">
        <v>10.1935</v>
      </c>
      <c r="T216" s="49">
        <v>9.9920000000000009</v>
      </c>
      <c r="U216" s="48">
        <v>35.325282989617861</v>
      </c>
      <c r="V216" s="49">
        <v>3.5297021865844727</v>
      </c>
      <c r="W216" s="46">
        <v>10</v>
      </c>
      <c r="X216" s="46" t="s">
        <v>83</v>
      </c>
    </row>
    <row r="217" spans="1:24" x14ac:dyDescent="0.35">
      <c r="A217" s="46">
        <v>798</v>
      </c>
      <c r="B217" s="46" t="s">
        <v>162</v>
      </c>
      <c r="C217" s="46" t="s">
        <v>163</v>
      </c>
      <c r="D217" s="46" t="s">
        <v>121</v>
      </c>
      <c r="E217" s="46" t="s">
        <v>80</v>
      </c>
      <c r="F217" s="46" t="s">
        <v>106</v>
      </c>
      <c r="G217" s="46" t="s">
        <v>82</v>
      </c>
      <c r="H217" s="47">
        <v>8.0846084565839998E-3</v>
      </c>
      <c r="I217" s="47">
        <v>7.5018580453383998E-3</v>
      </c>
      <c r="J217" s="47">
        <v>3.5454956220524001E-3</v>
      </c>
      <c r="K217" s="47">
        <v>2.9586703222252999E-3</v>
      </c>
      <c r="L217" s="47">
        <v>1.8889172529860301E-2</v>
      </c>
      <c r="M217" s="48">
        <v>1.9648829431438202</v>
      </c>
      <c r="N217" s="48">
        <v>0.92867192326624004</v>
      </c>
      <c r="O217" s="48">
        <v>0.77176796748695009</v>
      </c>
      <c r="P217" s="48">
        <v>4.9112029311916503</v>
      </c>
      <c r="Q217" s="48">
        <v>38.179669030743419</v>
      </c>
      <c r="R217" s="49">
        <v>10.3995</v>
      </c>
      <c r="S217" s="49">
        <v>10.1935</v>
      </c>
      <c r="T217" s="49">
        <v>9.9920000000000009</v>
      </c>
      <c r="U217" s="48">
        <v>64.674717010382139</v>
      </c>
      <c r="V217" s="49">
        <v>6.4622979164123535</v>
      </c>
      <c r="W217" s="46">
        <v>10</v>
      </c>
      <c r="X217" s="46" t="s">
        <v>83</v>
      </c>
    </row>
    <row r="218" spans="1:24" x14ac:dyDescent="0.35">
      <c r="A218" s="46">
        <v>800</v>
      </c>
      <c r="B218" s="46" t="s">
        <v>301</v>
      </c>
      <c r="C218" s="46" t="s">
        <v>302</v>
      </c>
      <c r="D218" s="46" t="s">
        <v>205</v>
      </c>
      <c r="E218" s="46" t="s">
        <v>87</v>
      </c>
      <c r="F218" s="46" t="s">
        <v>177</v>
      </c>
      <c r="G218" s="46" t="s">
        <v>84</v>
      </c>
      <c r="H218" s="47">
        <v>0.28102847842691392</v>
      </c>
      <c r="I218" s="47">
        <v>0.3215247730544688</v>
      </c>
      <c r="J218" s="47">
        <v>6.4718092812903003E-3</v>
      </c>
      <c r="K218" s="47">
        <v>0.30895130528234038</v>
      </c>
      <c r="L218" s="47">
        <v>0.33436235878591358</v>
      </c>
      <c r="M218" s="48">
        <v>65.020467760329836</v>
      </c>
      <c r="N218" s="48">
        <v>1.15502205937552</v>
      </c>
      <c r="O218" s="48">
        <v>62.719968825358116</v>
      </c>
      <c r="P218" s="48">
        <v>67.253125490393089</v>
      </c>
      <c r="Q218" s="48">
        <v>49.449778528144776</v>
      </c>
      <c r="R218" s="49">
        <v>38799.152000000002</v>
      </c>
      <c r="S218" s="49">
        <v>45910.93</v>
      </c>
      <c r="T218" s="49">
        <v>47312.719499999999</v>
      </c>
      <c r="U218" s="48">
        <v>79.017436451157565</v>
      </c>
      <c r="V218" s="49">
        <v>37385.296875</v>
      </c>
      <c r="W218" s="46">
        <v>10</v>
      </c>
      <c r="X218" s="46" t="s">
        <v>83</v>
      </c>
    </row>
    <row r="219" spans="1:24" x14ac:dyDescent="0.35">
      <c r="A219" s="46">
        <v>800</v>
      </c>
      <c r="B219" s="46" t="s">
        <v>301</v>
      </c>
      <c r="C219" s="46" t="s">
        <v>302</v>
      </c>
      <c r="D219" s="46" t="s">
        <v>205</v>
      </c>
      <c r="E219" s="46" t="s">
        <v>87</v>
      </c>
      <c r="F219" s="46" t="s">
        <v>177</v>
      </c>
      <c r="G219" s="46" t="s">
        <v>82</v>
      </c>
      <c r="H219" s="47">
        <v>0.28102847842691392</v>
      </c>
      <c r="I219" s="47">
        <v>0.12852502574862659</v>
      </c>
      <c r="J219" s="47">
        <v>9.9332012753059005E-3</v>
      </c>
      <c r="K219" s="47">
        <v>0.1102490332670852</v>
      </c>
      <c r="L219" s="47">
        <v>0.14932218731883701</v>
      </c>
      <c r="M219" s="48">
        <v>27.599004521139292</v>
      </c>
      <c r="N219" s="48">
        <v>1.9035519822254598</v>
      </c>
      <c r="O219" s="48">
        <v>24.021603481460151</v>
      </c>
      <c r="P219" s="48">
        <v>31.488370508636731</v>
      </c>
      <c r="Q219" s="48">
        <v>46.568717958716086</v>
      </c>
      <c r="R219" s="49">
        <v>38799.152000000002</v>
      </c>
      <c r="S219" s="49">
        <v>45910.93</v>
      </c>
      <c r="T219" s="49">
        <v>47312.719499999999</v>
      </c>
      <c r="U219" s="48">
        <v>20.982563548841679</v>
      </c>
      <c r="V219" s="49">
        <v>9927.421875</v>
      </c>
      <c r="W219" s="46">
        <v>10</v>
      </c>
      <c r="X219" s="46" t="s">
        <v>83</v>
      </c>
    </row>
    <row r="220" spans="1:24" x14ac:dyDescent="0.35">
      <c r="A220" s="46">
        <v>804</v>
      </c>
      <c r="B220" s="46" t="s">
        <v>89</v>
      </c>
      <c r="C220" s="46" t="s">
        <v>90</v>
      </c>
      <c r="D220" s="46" t="s">
        <v>79</v>
      </c>
      <c r="E220" s="46" t="s">
        <v>80</v>
      </c>
      <c r="F220" s="46" t="s">
        <v>91</v>
      </c>
      <c r="G220" s="46" t="s">
        <v>84</v>
      </c>
      <c r="H220" s="47">
        <v>8.4043175883929998E-4</v>
      </c>
      <c r="I220" s="47">
        <v>1.6199064484737999E-3</v>
      </c>
      <c r="J220" s="47">
        <v>4.0981855490589998E-4</v>
      </c>
      <c r="K220" s="47">
        <v>9.8516512157679993E-4</v>
      </c>
      <c r="L220" s="47">
        <v>2.6625213031361001E-3</v>
      </c>
      <c r="M220" s="48">
        <v>0.46037719692735002</v>
      </c>
      <c r="N220" s="48">
        <v>0.11689417453570999</v>
      </c>
      <c r="O220" s="48">
        <v>0.27938835902252002</v>
      </c>
      <c r="P220" s="48">
        <v>0.75772040976220001</v>
      </c>
      <c r="Q220" s="48">
        <v>35.186504876552888</v>
      </c>
      <c r="R220" s="49">
        <v>46210.055999999997</v>
      </c>
      <c r="S220" s="49">
        <v>44298.64</v>
      </c>
      <c r="T220" s="49">
        <v>41048.766000000003</v>
      </c>
      <c r="U220" s="48">
        <v>27.845709576266792</v>
      </c>
      <c r="V220" s="49">
        <v>11430.3203125</v>
      </c>
      <c r="W220" s="46">
        <v>9</v>
      </c>
      <c r="X220" s="46" t="s">
        <v>19</v>
      </c>
    </row>
    <row r="221" spans="1:24" x14ac:dyDescent="0.35">
      <c r="A221" s="46">
        <v>804</v>
      </c>
      <c r="B221" s="46" t="s">
        <v>89</v>
      </c>
      <c r="C221" s="46" t="s">
        <v>90</v>
      </c>
      <c r="D221" s="46" t="s">
        <v>79</v>
      </c>
      <c r="E221" s="46" t="s">
        <v>80</v>
      </c>
      <c r="F221" s="46" t="s">
        <v>91</v>
      </c>
      <c r="G221" s="46" t="s">
        <v>82</v>
      </c>
      <c r="H221" s="47">
        <v>8.4043175883929998E-4</v>
      </c>
      <c r="I221" s="47">
        <v>5.3961768801770004E-4</v>
      </c>
      <c r="J221" s="47">
        <v>2.3563924410959999E-4</v>
      </c>
      <c r="K221" s="47">
        <v>2.287435922118E-4</v>
      </c>
      <c r="L221" s="47">
        <v>1.2724476584885999E-3</v>
      </c>
      <c r="M221" s="48">
        <v>0.16082486394428999</v>
      </c>
      <c r="N221" s="48">
        <v>7.0598716431920006E-2</v>
      </c>
      <c r="O221" s="48">
        <v>6.7845241242249998E-2</v>
      </c>
      <c r="P221" s="48">
        <v>0.38074443962812998</v>
      </c>
      <c r="Q221" s="48">
        <v>33.553125728406677</v>
      </c>
      <c r="R221" s="49">
        <v>46210.055999999997</v>
      </c>
      <c r="S221" s="49">
        <v>44298.64</v>
      </c>
      <c r="T221" s="49">
        <v>41048.766000000003</v>
      </c>
      <c r="U221" s="48">
        <v>72.15429042373313</v>
      </c>
      <c r="V221" s="49">
        <v>29618.4453125</v>
      </c>
      <c r="W221" s="46">
        <v>9</v>
      </c>
      <c r="X221" s="46" t="s">
        <v>19</v>
      </c>
    </row>
    <row r="222" spans="1:24" x14ac:dyDescent="0.35">
      <c r="A222" s="46">
        <v>860</v>
      </c>
      <c r="B222" s="46" t="s">
        <v>145</v>
      </c>
      <c r="C222" s="46" t="s">
        <v>146</v>
      </c>
      <c r="D222" s="46" t="s">
        <v>79</v>
      </c>
      <c r="E222" s="46" t="s">
        <v>80</v>
      </c>
      <c r="F222" s="46" t="s">
        <v>147</v>
      </c>
      <c r="G222" s="46" t="s">
        <v>84</v>
      </c>
      <c r="H222" s="47">
        <v>6.1037555287794002E-3</v>
      </c>
      <c r="I222" s="47">
        <v>7.9811948649974006E-3</v>
      </c>
      <c r="J222" s="47">
        <v>1.3487536447652001E-3</v>
      </c>
      <c r="K222" s="47">
        <v>5.7242587847788004E-3</v>
      </c>
      <c r="L222" s="47">
        <v>1.1118035576252801E-2</v>
      </c>
      <c r="M222" s="48">
        <v>2.2717561219535201</v>
      </c>
      <c r="N222" s="48">
        <v>0.39011154069721998</v>
      </c>
      <c r="O222" s="48">
        <v>1.61934758694119</v>
      </c>
      <c r="P222" s="48">
        <v>3.1785172561252897</v>
      </c>
      <c r="Q222" s="48">
        <v>35.13226964756366</v>
      </c>
      <c r="R222" s="49">
        <v>34938.955499999996</v>
      </c>
      <c r="S222" s="49">
        <v>34243.695500000002</v>
      </c>
      <c r="T222" s="49">
        <v>34938.955499999996</v>
      </c>
      <c r="U222" s="48">
        <v>53.099300380892579</v>
      </c>
      <c r="V222" s="49">
        <v>18552.341796875</v>
      </c>
      <c r="W222" s="46">
        <v>9</v>
      </c>
      <c r="X222" s="46" t="s">
        <v>19</v>
      </c>
    </row>
    <row r="223" spans="1:24" x14ac:dyDescent="0.35">
      <c r="A223" s="46">
        <v>860</v>
      </c>
      <c r="B223" s="46" t="s">
        <v>145</v>
      </c>
      <c r="C223" s="46" t="s">
        <v>146</v>
      </c>
      <c r="D223" s="46" t="s">
        <v>79</v>
      </c>
      <c r="E223" s="46" t="s">
        <v>80</v>
      </c>
      <c r="F223" s="46" t="s">
        <v>147</v>
      </c>
      <c r="G223" s="46" t="s">
        <v>82</v>
      </c>
      <c r="H223" s="47">
        <v>6.1037555287794002E-3</v>
      </c>
      <c r="I223" s="47">
        <v>3.9781856317339E-3</v>
      </c>
      <c r="J223" s="47">
        <v>1.0637460037224999E-3</v>
      </c>
      <c r="K223" s="47">
        <v>2.3515476642184002E-3</v>
      </c>
      <c r="L223" s="47">
        <v>6.7224373099880001E-3</v>
      </c>
      <c r="M223" s="48">
        <v>1.1156547568450901</v>
      </c>
      <c r="N223" s="48">
        <v>0.29688240176682001</v>
      </c>
      <c r="O223" s="48">
        <v>0.66059177270221003</v>
      </c>
      <c r="P223" s="48">
        <v>1.8782705997882201</v>
      </c>
      <c r="Q223" s="48">
        <v>35.657855688113273</v>
      </c>
      <c r="R223" s="49">
        <v>34938.955499999996</v>
      </c>
      <c r="S223" s="49">
        <v>34243.695500000002</v>
      </c>
      <c r="T223" s="49">
        <v>34938.955499999996</v>
      </c>
      <c r="U223" s="48">
        <v>46.900699619107222</v>
      </c>
      <c r="V223" s="49">
        <v>16386.615234375</v>
      </c>
      <c r="W223" s="46">
        <v>9</v>
      </c>
      <c r="X223" s="46" t="s">
        <v>19</v>
      </c>
    </row>
    <row r="224" spans="1:24" x14ac:dyDescent="0.35">
      <c r="A224" s="46">
        <v>704</v>
      </c>
      <c r="B224" s="46" t="s">
        <v>156</v>
      </c>
      <c r="C224" s="46" t="s">
        <v>157</v>
      </c>
      <c r="D224" s="46" t="s">
        <v>121</v>
      </c>
      <c r="E224" s="46" t="s">
        <v>80</v>
      </c>
      <c r="F224" s="46" t="s">
        <v>158</v>
      </c>
      <c r="G224" s="46" t="s">
        <v>84</v>
      </c>
      <c r="H224" s="47">
        <v>7.7293948535740002E-3</v>
      </c>
      <c r="I224" s="47">
        <v>1.0088948099479E-2</v>
      </c>
      <c r="J224" s="47">
        <v>1.2585812493452E-3</v>
      </c>
      <c r="K224" s="47">
        <v>7.8949608751534006E-3</v>
      </c>
      <c r="L224" s="47">
        <v>1.28847197825274E-2</v>
      </c>
      <c r="M224" s="48">
        <v>2.4999741508233599</v>
      </c>
      <c r="N224" s="48">
        <v>0.28961837181423999</v>
      </c>
      <c r="O224" s="48">
        <v>1.9901390229873199</v>
      </c>
      <c r="P224" s="48">
        <v>3.13623976227225</v>
      </c>
      <c r="Q224" s="48">
        <v>40.356209667832985</v>
      </c>
      <c r="R224" s="49">
        <v>98935.098499999993</v>
      </c>
      <c r="S224" s="49">
        <v>98935.098499999993</v>
      </c>
      <c r="T224" s="49">
        <v>99680.654999999999</v>
      </c>
      <c r="U224" s="48">
        <v>65.885248193664296</v>
      </c>
      <c r="V224" s="49">
        <v>65674.84375</v>
      </c>
      <c r="W224" s="46">
        <v>9</v>
      </c>
      <c r="X224" s="46" t="s">
        <v>19</v>
      </c>
    </row>
    <row r="225" spans="1:24" x14ac:dyDescent="0.35">
      <c r="A225" s="46">
        <v>704</v>
      </c>
      <c r="B225" s="46" t="s">
        <v>156</v>
      </c>
      <c r="C225" s="46" t="s">
        <v>157</v>
      </c>
      <c r="D225" s="46" t="s">
        <v>121</v>
      </c>
      <c r="E225" s="46" t="s">
        <v>80</v>
      </c>
      <c r="F225" s="46" t="s">
        <v>158</v>
      </c>
      <c r="G225" s="46" t="s">
        <v>82</v>
      </c>
      <c r="H225" s="47">
        <v>7.7293948535740002E-3</v>
      </c>
      <c r="I225" s="47">
        <v>3.1724292301643E-3</v>
      </c>
      <c r="J225" s="47">
        <v>7.019091258934E-4</v>
      </c>
      <c r="K225" s="47">
        <v>2.0540726212239001E-3</v>
      </c>
      <c r="L225" s="47">
        <v>4.8966964979711E-3</v>
      </c>
      <c r="M225" s="48">
        <v>0.79732764890179009</v>
      </c>
      <c r="N225" s="48">
        <v>0.16798413711266</v>
      </c>
      <c r="O225" s="48">
        <v>0.52689571348905007</v>
      </c>
      <c r="P225" s="48">
        <v>1.20487892899156</v>
      </c>
      <c r="Q225" s="48">
        <v>39.788275679815385</v>
      </c>
      <c r="R225" s="49">
        <v>98935.098499999993</v>
      </c>
      <c r="S225" s="49">
        <v>98935.098499999993</v>
      </c>
      <c r="T225" s="49">
        <v>99680.654999999999</v>
      </c>
      <c r="U225" s="48">
        <v>34.114751806336606</v>
      </c>
      <c r="V225" s="49">
        <v>34005.80859375</v>
      </c>
      <c r="W225" s="46">
        <v>9</v>
      </c>
      <c r="X225" s="46" t="s">
        <v>19</v>
      </c>
    </row>
    <row r="226" spans="1:24" x14ac:dyDescent="0.35">
      <c r="A226" s="46">
        <v>887</v>
      </c>
      <c r="B226" s="46" t="s">
        <v>288</v>
      </c>
      <c r="C226" s="46" t="s">
        <v>289</v>
      </c>
      <c r="D226" s="46" t="s">
        <v>109</v>
      </c>
      <c r="E226" s="46" t="s">
        <v>80</v>
      </c>
      <c r="F226" s="46" t="s">
        <v>345</v>
      </c>
      <c r="G226" s="46" t="s">
        <v>84</v>
      </c>
      <c r="H226" s="47">
        <v>0.18783963067001311</v>
      </c>
      <c r="I226" s="47">
        <v>0.24462950308376791</v>
      </c>
      <c r="J226" s="47">
        <v>8.0596139581192994E-3</v>
      </c>
      <c r="K226" s="47">
        <v>0.2291566398835036</v>
      </c>
      <c r="L226" s="47">
        <v>0.2607936483606213</v>
      </c>
      <c r="M226" s="48">
        <v>47.985207929549738</v>
      </c>
      <c r="N226" s="48">
        <v>1.27509105243064</v>
      </c>
      <c r="O226" s="48">
        <v>45.489403416073252</v>
      </c>
      <c r="P226" s="48">
        <v>50.491109634181029</v>
      </c>
      <c r="Q226" s="48">
        <v>50.98019027924704</v>
      </c>
      <c r="R226" s="49">
        <v>39390.798999999999</v>
      </c>
      <c r="S226" s="49">
        <v>37140.230499999998</v>
      </c>
      <c r="T226" s="49">
        <v>38222.875500000002</v>
      </c>
      <c r="U226" s="48">
        <v>69.792925652991329</v>
      </c>
      <c r="V226" s="49">
        <v>26676.86328125</v>
      </c>
      <c r="W226" s="46">
        <v>9</v>
      </c>
      <c r="X226" s="46" t="s">
        <v>26</v>
      </c>
    </row>
    <row r="227" spans="1:24" x14ac:dyDescent="0.35">
      <c r="A227" s="46">
        <v>887</v>
      </c>
      <c r="B227" s="46" t="s">
        <v>288</v>
      </c>
      <c r="C227" s="46" t="s">
        <v>289</v>
      </c>
      <c r="D227" s="46" t="s">
        <v>109</v>
      </c>
      <c r="E227" s="46" t="s">
        <v>80</v>
      </c>
      <c r="F227" s="46" t="s">
        <v>345</v>
      </c>
      <c r="G227" s="46" t="s">
        <v>82</v>
      </c>
      <c r="H227" s="47">
        <v>0.18783963067001311</v>
      </c>
      <c r="I227" s="47">
        <v>5.6627607364335697E-2</v>
      </c>
      <c r="J227" s="47">
        <v>6.5997577638662996E-3</v>
      </c>
      <c r="K227" s="47">
        <v>4.4981810194632398E-2</v>
      </c>
      <c r="L227" s="47">
        <v>7.1064145700243705E-2</v>
      </c>
      <c r="M227" s="48">
        <v>13.006765518526532</v>
      </c>
      <c r="N227" s="48">
        <v>1.24775250861676</v>
      </c>
      <c r="O227" s="48">
        <v>10.74724185417613</v>
      </c>
      <c r="P227" s="48">
        <v>15.657996804073921</v>
      </c>
      <c r="Q227" s="48">
        <v>43.537040230083804</v>
      </c>
      <c r="R227" s="49">
        <v>39390.798999999999</v>
      </c>
      <c r="S227" s="49">
        <v>37140.230499999998</v>
      </c>
      <c r="T227" s="49">
        <v>38222.875500000002</v>
      </c>
      <c r="U227" s="48">
        <v>30.207074347008341</v>
      </c>
      <c r="V227" s="49">
        <v>11546.0126953125</v>
      </c>
      <c r="W227" s="46">
        <v>9</v>
      </c>
      <c r="X227" s="46" t="s">
        <v>26</v>
      </c>
    </row>
    <row r="228" spans="1:24" x14ac:dyDescent="0.35">
      <c r="A228" s="46">
        <v>894</v>
      </c>
      <c r="B228" s="46" t="s">
        <v>283</v>
      </c>
      <c r="C228" s="46" t="s">
        <v>284</v>
      </c>
      <c r="D228" s="46" t="s">
        <v>205</v>
      </c>
      <c r="E228" s="46" t="s">
        <v>87</v>
      </c>
      <c r="F228" s="46" t="s">
        <v>97</v>
      </c>
      <c r="G228" s="46" t="s">
        <v>84</v>
      </c>
      <c r="H228" s="47">
        <v>0.2316850733623361</v>
      </c>
      <c r="I228" s="47">
        <v>0.32366663765185127</v>
      </c>
      <c r="J228" s="47">
        <v>5.9171616649093001E-3</v>
      </c>
      <c r="K228" s="47">
        <v>0.31215293014629469</v>
      </c>
      <c r="L228" s="47">
        <v>0.33539794947509538</v>
      </c>
      <c r="M228" s="48">
        <v>65.596683585700717</v>
      </c>
      <c r="N228" s="48">
        <v>1.0022691077357899</v>
      </c>
      <c r="O228" s="48">
        <v>63.601853269618317</v>
      </c>
      <c r="P228" s="48">
        <v>67.537986120083715</v>
      </c>
      <c r="Q228" s="48">
        <v>49.341920956870879</v>
      </c>
      <c r="R228" s="49">
        <v>17973.569</v>
      </c>
      <c r="S228" s="49">
        <v>19603.607499999998</v>
      </c>
      <c r="T228" s="49">
        <v>20152.937999999998</v>
      </c>
      <c r="U228" s="48">
        <v>60.311853211906239</v>
      </c>
      <c r="V228" s="49">
        <v>12154.6103515625</v>
      </c>
      <c r="W228" s="46">
        <v>10</v>
      </c>
      <c r="X228" s="46" t="s">
        <v>83</v>
      </c>
    </row>
    <row r="229" spans="1:24" x14ac:dyDescent="0.35">
      <c r="A229" s="46">
        <v>894</v>
      </c>
      <c r="B229" s="46" t="s">
        <v>283</v>
      </c>
      <c r="C229" s="46" t="s">
        <v>284</v>
      </c>
      <c r="D229" s="46" t="s">
        <v>205</v>
      </c>
      <c r="E229" s="46" t="s">
        <v>87</v>
      </c>
      <c r="F229" s="46" t="s">
        <v>97</v>
      </c>
      <c r="G229" s="46" t="s">
        <v>82</v>
      </c>
      <c r="H229" s="47">
        <v>0.2316850733623361</v>
      </c>
      <c r="I229" s="47">
        <v>9.1905843224661998E-2</v>
      </c>
      <c r="J229" s="47">
        <v>7.8398074270492994E-3</v>
      </c>
      <c r="K229" s="47">
        <v>7.7620886719424506E-2</v>
      </c>
      <c r="L229" s="47">
        <v>0.10851045852187161</v>
      </c>
      <c r="M229" s="48">
        <v>21.022788172337549</v>
      </c>
      <c r="N229" s="48">
        <v>1.6372019249389198</v>
      </c>
      <c r="O229" s="48">
        <v>17.98644433586848</v>
      </c>
      <c r="P229" s="48">
        <v>24.419089896442571</v>
      </c>
      <c r="Q229" s="48">
        <v>43.717247432286186</v>
      </c>
      <c r="R229" s="49">
        <v>17973.569</v>
      </c>
      <c r="S229" s="49">
        <v>19603.607499999998</v>
      </c>
      <c r="T229" s="49">
        <v>20152.937999999998</v>
      </c>
      <c r="U229" s="48">
        <v>39.688146788093746</v>
      </c>
      <c r="V229" s="49">
        <v>7998.32763671875</v>
      </c>
      <c r="W229" s="46">
        <v>10</v>
      </c>
      <c r="X229" s="46" t="s">
        <v>83</v>
      </c>
    </row>
    <row r="230" spans="1:24" x14ac:dyDescent="0.35">
      <c r="A230" s="46">
        <v>716</v>
      </c>
      <c r="B230" s="46" t="s">
        <v>249</v>
      </c>
      <c r="C230" s="46" t="s">
        <v>250</v>
      </c>
      <c r="D230" s="46" t="s">
        <v>205</v>
      </c>
      <c r="E230" s="46" t="s">
        <v>80</v>
      </c>
      <c r="F230" s="46" t="s">
        <v>81</v>
      </c>
      <c r="G230" s="46" t="s">
        <v>84</v>
      </c>
      <c r="H230" s="47">
        <v>0.1099417854663912</v>
      </c>
      <c r="I230" s="47">
        <v>0.15126380752913299</v>
      </c>
      <c r="J230" s="47">
        <v>5.5440242878348998E-3</v>
      </c>
      <c r="K230" s="47">
        <v>0.1406873330787943</v>
      </c>
      <c r="L230" s="47">
        <v>0.16248504629766619</v>
      </c>
      <c r="M230" s="48">
        <v>35.346878026880766</v>
      </c>
      <c r="N230" s="48">
        <v>1.1721307631074001</v>
      </c>
      <c r="O230" s="48">
        <v>33.078673615566068</v>
      </c>
      <c r="P230" s="48">
        <v>37.683034673758293</v>
      </c>
      <c r="Q230" s="48">
        <v>42.794106855518947</v>
      </c>
      <c r="R230" s="49">
        <v>15271.3675</v>
      </c>
      <c r="S230" s="49">
        <v>15797.21</v>
      </c>
      <c r="T230" s="49">
        <v>16069.0555</v>
      </c>
      <c r="U230" s="48">
        <v>68.900420483642151</v>
      </c>
      <c r="V230" s="49">
        <v>11071.646484375</v>
      </c>
      <c r="W230" s="46">
        <v>10</v>
      </c>
      <c r="X230" s="46" t="s">
        <v>83</v>
      </c>
    </row>
    <row r="231" spans="1:24" x14ac:dyDescent="0.35">
      <c r="A231" s="46">
        <v>716</v>
      </c>
      <c r="B231" s="46" t="s">
        <v>249</v>
      </c>
      <c r="C231" s="46" t="s">
        <v>250</v>
      </c>
      <c r="D231" s="46" t="s">
        <v>205</v>
      </c>
      <c r="E231" s="46" t="s">
        <v>80</v>
      </c>
      <c r="F231" s="46" t="s">
        <v>81</v>
      </c>
      <c r="G231" s="46" t="s">
        <v>82</v>
      </c>
      <c r="H231" s="47">
        <v>0.1099417854663912</v>
      </c>
      <c r="I231" s="47">
        <v>1.8393772932661399E-2</v>
      </c>
      <c r="J231" s="47">
        <v>2.8049863888890999E-3</v>
      </c>
      <c r="K231" s="47">
        <v>1.36200238551837E-2</v>
      </c>
      <c r="L231" s="47">
        <v>2.4798631402422E-2</v>
      </c>
      <c r="M231" s="48">
        <v>4.6492292919306895</v>
      </c>
      <c r="N231" s="48">
        <v>0.69830744592186</v>
      </c>
      <c r="O231" s="48">
        <v>3.4541407116428005</v>
      </c>
      <c r="P231" s="48">
        <v>6.2311167128245604</v>
      </c>
      <c r="Q231" s="48">
        <v>39.563058256959039</v>
      </c>
      <c r="R231" s="49">
        <v>15271.3675</v>
      </c>
      <c r="S231" s="49">
        <v>15797.21</v>
      </c>
      <c r="T231" s="49">
        <v>16069.0555</v>
      </c>
      <c r="U231" s="48">
        <v>31.099579516358013</v>
      </c>
      <c r="V231" s="49">
        <v>4997.40869140625</v>
      </c>
      <c r="W231" s="46">
        <v>10</v>
      </c>
      <c r="X231" s="46" t="s">
        <v>83</v>
      </c>
    </row>
    <row r="232" spans="1:24" x14ac:dyDescent="0.35">
      <c r="A232" s="13"/>
      <c r="B232" s="13"/>
      <c r="C232" s="14"/>
      <c r="D232" s="14"/>
      <c r="E232" s="14"/>
      <c r="F232" s="14"/>
      <c r="G232" s="14"/>
      <c r="H232" s="16"/>
      <c r="I232" s="16"/>
      <c r="J232" s="16"/>
      <c r="K232" s="16"/>
      <c r="L232" s="16"/>
      <c r="M232" s="17"/>
      <c r="N232" s="17"/>
      <c r="O232" s="17"/>
      <c r="P232" s="17"/>
      <c r="Q232" s="17"/>
      <c r="R232" s="14"/>
      <c r="S232" s="14"/>
      <c r="T232" s="18"/>
      <c r="U232" s="18"/>
      <c r="V232" s="18"/>
      <c r="W232" s="14"/>
      <c r="X232" s="14"/>
    </row>
    <row r="233" spans="1:24" s="21" customFormat="1" ht="23" x14ac:dyDescent="0.5">
      <c r="A233" s="10" t="str">
        <f>'4.1 MPI Area'!A233</f>
        <v>Notes</v>
      </c>
      <c r="H233" s="30"/>
      <c r="I233" s="30"/>
      <c r="J233" s="30"/>
      <c r="K233" s="30"/>
      <c r="L233" s="30"/>
      <c r="M233" s="30"/>
      <c r="N233" s="30"/>
      <c r="O233" s="30"/>
      <c r="P233" s="30"/>
      <c r="Q233" s="30"/>
    </row>
    <row r="234" spans="1:24" s="21" customFormat="1" ht="23" x14ac:dyDescent="0.5">
      <c r="A234" s="21" t="str">
        <f>'4.1 MPI Area'!A234</f>
        <v>ᵃUnited Nations, Department of Economic and Social Affairs, Population Division (2024). World Population Prospects 2024, Online Edition.</v>
      </c>
      <c r="H234" s="30"/>
      <c r="I234" s="30"/>
      <c r="J234" s="30"/>
      <c r="K234" s="30"/>
      <c r="L234" s="30"/>
      <c r="M234" s="30"/>
      <c r="N234" s="30"/>
      <c r="O234" s="30"/>
      <c r="P234" s="30"/>
      <c r="Q234" s="30"/>
    </row>
    <row r="235" spans="1:24" s="11" customFormat="1" ht="20.5" x14ac:dyDescent="0.35">
      <c r="A235" s="11" t="str">
        <f>'4.1 MPI Area'!A236</f>
        <v>The sample for Argentina MICS 2019-2020 was designed to be self-weighting within urban areas. The survey did not cover rural areas mainly due to the cost, as well as the low share of rural population in Argentina (9% of the total population).</v>
      </c>
    </row>
    <row r="236" spans="1:24" s="11" customFormat="1" ht="20.5" x14ac:dyDescent="0.35">
      <c r="A236" s="11" t="str">
        <f>'4.1 MPI Area'!A237</f>
        <v xml:space="preserve">The sample for the State of Palestine MICS 2019-2020 was designed to be self-weighting within urban, rural and camp areas. The MPI estimation at the area level in this country is based on these three categories. </v>
      </c>
    </row>
    <row r="237" spans="1:24" s="11" customFormat="1" ht="20.5" x14ac:dyDescent="0.35">
      <c r="A237" s="11" t="str">
        <f>'4.1 MPI Area'!A238</f>
        <v>Tables 4.1 - 4.6 updated on 04 July 2024.</v>
      </c>
    </row>
    <row r="238" spans="1:24" s="11" customFormat="1" ht="20.5" x14ac:dyDescent="0.35"/>
    <row r="239" spans="1:24" s="11" customFormat="1" ht="20.5" x14ac:dyDescent="0.35">
      <c r="H239" s="24"/>
      <c r="I239" s="24"/>
      <c r="J239" s="24"/>
      <c r="K239" s="24"/>
      <c r="L239" s="24"/>
      <c r="M239" s="24"/>
      <c r="N239" s="24"/>
      <c r="O239" s="24"/>
      <c r="P239" s="24"/>
      <c r="Q239" s="24"/>
    </row>
  </sheetData>
  <autoFilter ref="A9:X9" xr:uid="{00000000-0009-0000-0000-000003000000}">
    <sortState xmlns:xlrd2="http://schemas.microsoft.com/office/spreadsheetml/2017/richdata2" ref="A10:X12">
      <sortCondition ref="C9"/>
    </sortState>
  </autoFilter>
  <sortState xmlns:xlrd2="http://schemas.microsoft.com/office/spreadsheetml/2017/richdata2" ref="A10:X231">
    <sortCondition ref="C10:C231"/>
    <sortCondition ref="G10:G231" customList="Rural,Urban,Camp"/>
  </sortState>
  <mergeCells count="30">
    <mergeCell ref="P6:P7"/>
    <mergeCell ref="M5:P5"/>
    <mergeCell ref="W5:X5"/>
    <mergeCell ref="W6:W8"/>
    <mergeCell ref="X6:X8"/>
    <mergeCell ref="Q5:Q7"/>
    <mergeCell ref="O6:O7"/>
    <mergeCell ref="R5:T5"/>
    <mergeCell ref="U5:V5"/>
    <mergeCell ref="R6:R7"/>
    <mergeCell ref="S6:S7"/>
    <mergeCell ref="T6:T7"/>
    <mergeCell ref="U6:U7"/>
    <mergeCell ref="V6:V7"/>
    <mergeCell ref="M6:M7"/>
    <mergeCell ref="N6:N7"/>
    <mergeCell ref="I6:I7"/>
    <mergeCell ref="J6:J7"/>
    <mergeCell ref="L6:L7"/>
    <mergeCell ref="I5:L5"/>
    <mergeCell ref="A5:A8"/>
    <mergeCell ref="B5:B8"/>
    <mergeCell ref="C5:C8"/>
    <mergeCell ref="D5:D8"/>
    <mergeCell ref="E5:F6"/>
    <mergeCell ref="E7:E8"/>
    <mergeCell ref="F7:F8"/>
    <mergeCell ref="K6:K7"/>
    <mergeCell ref="G5:G8"/>
    <mergeCell ref="H5:H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39"/>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19" width="12.7265625" style="23" customWidth="1"/>
    <col min="20" max="22" width="12.7265625" customWidth="1"/>
    <col min="23" max="26" width="12.7265625" style="4" customWidth="1"/>
    <col min="27" max="27" width="8.7265625" style="4"/>
  </cols>
  <sheetData>
    <row r="1" spans="1:27" s="2" customFormat="1" ht="21" customHeight="1" x14ac:dyDescent="0.35">
      <c r="A1" s="3" t="s">
        <v>73</v>
      </c>
      <c r="B1" s="3"/>
      <c r="C1" s="3"/>
      <c r="D1" s="3"/>
      <c r="H1" s="22"/>
      <c r="I1" s="22"/>
      <c r="J1" s="22"/>
      <c r="K1" s="22"/>
      <c r="L1" s="22"/>
      <c r="M1" s="22"/>
      <c r="N1" s="22"/>
      <c r="O1" s="22"/>
      <c r="P1" s="22"/>
      <c r="Q1" s="22"/>
      <c r="R1" s="22"/>
      <c r="S1" s="22"/>
      <c r="Y1" s="41"/>
      <c r="Z1" s="41"/>
    </row>
    <row r="2" spans="1:27" s="2" customFormat="1" ht="21" customHeight="1" x14ac:dyDescent="0.35">
      <c r="A2" s="2" t="s">
        <v>53</v>
      </c>
      <c r="H2" s="22"/>
      <c r="I2" s="22"/>
      <c r="J2" s="22"/>
      <c r="K2" s="22"/>
      <c r="L2" s="22"/>
      <c r="M2" s="22"/>
      <c r="N2" s="22"/>
      <c r="O2" s="22"/>
      <c r="P2" s="22"/>
      <c r="Q2" s="22"/>
      <c r="R2" s="22"/>
      <c r="S2" s="22"/>
      <c r="Y2" s="41"/>
      <c r="Z2" s="41"/>
    </row>
    <row r="3" spans="1:27" s="2" customFormat="1" ht="21" customHeight="1" x14ac:dyDescent="0.35">
      <c r="A3" s="2" t="str">
        <f>'4.1 MPI Area'!A3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c r="Y3" s="41"/>
      <c r="Z3" s="41"/>
    </row>
    <row r="4" spans="1:27" x14ac:dyDescent="0.35">
      <c r="T4" s="19"/>
      <c r="U4" s="19"/>
      <c r="V4" s="19"/>
      <c r="W4" s="37"/>
      <c r="X4" s="37"/>
    </row>
    <row r="5" spans="1:27" ht="30" customHeight="1" x14ac:dyDescent="0.35">
      <c r="A5" s="57" t="s">
        <v>0</v>
      </c>
      <c r="B5" s="57" t="s">
        <v>1</v>
      </c>
      <c r="C5" s="60" t="s">
        <v>2</v>
      </c>
      <c r="D5" s="60" t="s">
        <v>3</v>
      </c>
      <c r="E5" s="60" t="s">
        <v>4</v>
      </c>
      <c r="F5" s="60"/>
      <c r="G5" s="55" t="s">
        <v>44</v>
      </c>
      <c r="H5" s="55" t="s">
        <v>42</v>
      </c>
      <c r="I5" s="55" t="s">
        <v>50</v>
      </c>
      <c r="J5" s="65" t="s">
        <v>38</v>
      </c>
      <c r="K5" s="65"/>
      <c r="L5" s="65"/>
      <c r="M5" s="65"/>
      <c r="N5" s="65"/>
      <c r="O5" s="65"/>
      <c r="P5" s="65"/>
      <c r="Q5" s="65"/>
      <c r="R5" s="65"/>
      <c r="S5" s="65"/>
      <c r="T5" s="62" t="s">
        <v>43</v>
      </c>
      <c r="U5" s="62"/>
      <c r="V5" s="62"/>
      <c r="W5" s="64" t="str">
        <f>'4.1 MPI Area'!Q5</f>
        <v>Population 2022</v>
      </c>
      <c r="X5" s="64"/>
      <c r="Y5" s="64" t="s">
        <v>49</v>
      </c>
      <c r="Z5" s="64"/>
    </row>
    <row r="6" spans="1:27" ht="30" customHeight="1" x14ac:dyDescent="0.35">
      <c r="A6" s="58"/>
      <c r="B6" s="58"/>
      <c r="C6" s="61"/>
      <c r="D6" s="61"/>
      <c r="E6" s="62"/>
      <c r="F6" s="62"/>
      <c r="G6" s="63"/>
      <c r="H6" s="63"/>
      <c r="I6" s="63"/>
      <c r="J6" s="56" t="s">
        <v>16</v>
      </c>
      <c r="K6" s="56"/>
      <c r="L6" s="56" t="s">
        <v>17</v>
      </c>
      <c r="M6" s="56"/>
      <c r="N6" s="56" t="s">
        <v>18</v>
      </c>
      <c r="O6" s="56"/>
      <c r="P6" s="56"/>
      <c r="Q6" s="56"/>
      <c r="R6" s="56"/>
      <c r="S6" s="56"/>
      <c r="T6" s="55" t="s">
        <v>10</v>
      </c>
      <c r="U6" s="55" t="str">
        <f>'4.1 MPI Area'!O6:O7</f>
        <v>Population 2021</v>
      </c>
      <c r="V6" s="55" t="str">
        <f>'4.1 MPI Area'!P6:P7</f>
        <v>Population 2022</v>
      </c>
      <c r="W6" s="63" t="s">
        <v>51</v>
      </c>
      <c r="X6" s="63" t="s">
        <v>48</v>
      </c>
      <c r="Y6" s="63" t="s">
        <v>39</v>
      </c>
      <c r="Z6" s="63" t="s">
        <v>11</v>
      </c>
    </row>
    <row r="7" spans="1:27" ht="30" customHeight="1" x14ac:dyDescent="0.35">
      <c r="A7" s="58"/>
      <c r="B7" s="58"/>
      <c r="C7" s="61"/>
      <c r="D7" s="61"/>
      <c r="E7" s="61" t="s">
        <v>5</v>
      </c>
      <c r="F7" s="61" t="s">
        <v>6</v>
      </c>
      <c r="G7" s="63"/>
      <c r="H7" s="56"/>
      <c r="I7" s="56"/>
      <c r="J7" s="26" t="s">
        <v>19</v>
      </c>
      <c r="K7" s="26" t="s">
        <v>20</v>
      </c>
      <c r="L7" s="26" t="s">
        <v>21</v>
      </c>
      <c r="M7" s="26" t="s">
        <v>22</v>
      </c>
      <c r="N7" s="25" t="s">
        <v>28</v>
      </c>
      <c r="O7" s="25" t="s">
        <v>23</v>
      </c>
      <c r="P7" s="25" t="s">
        <v>24</v>
      </c>
      <c r="Q7" s="25" t="s">
        <v>25</v>
      </c>
      <c r="R7" s="25" t="s">
        <v>26</v>
      </c>
      <c r="S7" s="25" t="s">
        <v>27</v>
      </c>
      <c r="T7" s="56"/>
      <c r="U7" s="56"/>
      <c r="V7" s="56"/>
      <c r="W7" s="56"/>
      <c r="X7" s="56"/>
      <c r="Y7" s="63"/>
      <c r="Z7" s="63"/>
    </row>
    <row r="8" spans="1:27" ht="30" customHeight="1" x14ac:dyDescent="0.35">
      <c r="A8" s="59"/>
      <c r="B8" s="59"/>
      <c r="C8" s="62"/>
      <c r="D8" s="62"/>
      <c r="E8" s="62"/>
      <c r="F8" s="62"/>
      <c r="G8" s="56"/>
      <c r="H8" s="8" t="s">
        <v>33</v>
      </c>
      <c r="I8" s="8" t="s">
        <v>33</v>
      </c>
      <c r="J8" s="8" t="s">
        <v>12</v>
      </c>
      <c r="K8" s="8" t="s">
        <v>12</v>
      </c>
      <c r="L8" s="8" t="s">
        <v>12</v>
      </c>
      <c r="M8" s="8" t="s">
        <v>12</v>
      </c>
      <c r="N8" s="8" t="s">
        <v>12</v>
      </c>
      <c r="O8" s="8" t="s">
        <v>12</v>
      </c>
      <c r="P8" s="8" t="s">
        <v>12</v>
      </c>
      <c r="Q8" s="8" t="s">
        <v>12</v>
      </c>
      <c r="R8" s="8" t="s">
        <v>12</v>
      </c>
      <c r="S8" s="8" t="s">
        <v>12</v>
      </c>
      <c r="T8" s="9" t="s">
        <v>14</v>
      </c>
      <c r="U8" s="9" t="s">
        <v>14</v>
      </c>
      <c r="V8" s="9" t="s">
        <v>14</v>
      </c>
      <c r="W8" s="8" t="s">
        <v>12</v>
      </c>
      <c r="X8" s="9" t="s">
        <v>14</v>
      </c>
      <c r="Y8" s="56"/>
      <c r="Z8" s="56"/>
    </row>
    <row r="9" spans="1:27" x14ac:dyDescent="0.35">
      <c r="G9" s="4"/>
      <c r="H9" s="27"/>
      <c r="I9" s="27"/>
      <c r="T9" s="4"/>
      <c r="U9" s="4"/>
      <c r="V9" s="4"/>
    </row>
    <row r="10" spans="1:27" x14ac:dyDescent="0.35">
      <c r="A10" s="46">
        <v>4</v>
      </c>
      <c r="B10" s="46" t="s">
        <v>297</v>
      </c>
      <c r="C10" s="46" t="s">
        <v>298</v>
      </c>
      <c r="D10" s="46" t="s">
        <v>126</v>
      </c>
      <c r="E10" s="46" t="s">
        <v>80</v>
      </c>
      <c r="F10" s="46" t="s">
        <v>345</v>
      </c>
      <c r="G10" s="46" t="s">
        <v>84</v>
      </c>
      <c r="H10" s="47">
        <v>0.36030531890498368</v>
      </c>
      <c r="I10" s="47">
        <v>0.42598463841143203</v>
      </c>
      <c r="J10" s="48">
        <v>55.374328465232111</v>
      </c>
      <c r="K10" s="48">
        <v>9.8600564997803612</v>
      </c>
      <c r="L10" s="48">
        <v>48.277824855791266</v>
      </c>
      <c r="M10" s="48">
        <v>68.97885249810119</v>
      </c>
      <c r="N10" s="48"/>
      <c r="O10" s="48">
        <v>62.978159529532654</v>
      </c>
      <c r="P10" s="48">
        <v>43.235643967125249</v>
      </c>
      <c r="Q10" s="48">
        <v>18.14798850842606</v>
      </c>
      <c r="R10" s="48">
        <v>94.578305337234553</v>
      </c>
      <c r="S10" s="48">
        <v>43.362213822343861</v>
      </c>
      <c r="T10" s="49">
        <v>41454.760999999999</v>
      </c>
      <c r="U10" s="49">
        <v>40000.411999999997</v>
      </c>
      <c r="V10" s="49">
        <v>40578.841999999997</v>
      </c>
      <c r="W10" s="48">
        <v>74.767236243524479</v>
      </c>
      <c r="X10" s="49">
        <v>30339.677734375</v>
      </c>
      <c r="Y10" s="54">
        <v>9</v>
      </c>
      <c r="Z10" s="46" t="s">
        <v>94</v>
      </c>
      <c r="AA10"/>
    </row>
    <row r="11" spans="1:27" x14ac:dyDescent="0.35">
      <c r="A11" s="46">
        <v>4</v>
      </c>
      <c r="B11" s="46" t="s">
        <v>297</v>
      </c>
      <c r="C11" s="46" t="s">
        <v>298</v>
      </c>
      <c r="D11" s="46" t="s">
        <v>126</v>
      </c>
      <c r="E11" s="46" t="s">
        <v>80</v>
      </c>
      <c r="F11" s="46" t="s">
        <v>345</v>
      </c>
      <c r="G11" s="46" t="s">
        <v>82</v>
      </c>
      <c r="H11" s="47">
        <v>0.36030531890498368</v>
      </c>
      <c r="I11" s="47">
        <v>0.16569083888812899</v>
      </c>
      <c r="J11" s="48">
        <v>34.928218217634772</v>
      </c>
      <c r="K11" s="48">
        <v>4.3915774311285602</v>
      </c>
      <c r="L11" s="48">
        <v>21.588849030910989</v>
      </c>
      <c r="M11" s="48">
        <v>47.940689975823396</v>
      </c>
      <c r="N11" s="48"/>
      <c r="O11" s="48">
        <v>33.640096588744989</v>
      </c>
      <c r="P11" s="48">
        <v>9.9644439195698702</v>
      </c>
      <c r="Q11" s="48">
        <v>4.0903372515587195</v>
      </c>
      <c r="R11" s="48">
        <v>71.329822683411521</v>
      </c>
      <c r="S11" s="48">
        <v>16.85669905416119</v>
      </c>
      <c r="T11" s="49">
        <v>41454.760999999999</v>
      </c>
      <c r="U11" s="49">
        <v>40000.411999999997</v>
      </c>
      <c r="V11" s="49">
        <v>40578.841999999997</v>
      </c>
      <c r="W11" s="48">
        <v>25.23276375648565</v>
      </c>
      <c r="X11" s="49">
        <v>10239.1630859375</v>
      </c>
      <c r="Y11" s="54">
        <v>9</v>
      </c>
      <c r="Z11" s="46" t="s">
        <v>94</v>
      </c>
      <c r="AA11"/>
    </row>
    <row r="12" spans="1:27" x14ac:dyDescent="0.35">
      <c r="A12" s="46">
        <v>8</v>
      </c>
      <c r="B12" s="46" t="s">
        <v>130</v>
      </c>
      <c r="C12" s="46" t="s">
        <v>131</v>
      </c>
      <c r="D12" s="46" t="s">
        <v>79</v>
      </c>
      <c r="E12" s="46" t="s">
        <v>87</v>
      </c>
      <c r="F12" s="46" t="s">
        <v>110</v>
      </c>
      <c r="G12" s="46" t="s">
        <v>84</v>
      </c>
      <c r="H12" s="47">
        <v>2.7478785548485001E-3</v>
      </c>
      <c r="I12" s="47">
        <v>2.7966847348741999E-3</v>
      </c>
      <c r="J12" s="48">
        <v>6.07339744500287</v>
      </c>
      <c r="K12" s="48">
        <v>0.30665810011675004</v>
      </c>
      <c r="L12" s="48">
        <v>3.6901238311161197</v>
      </c>
      <c r="M12" s="48">
        <v>3.0038662007997301</v>
      </c>
      <c r="N12" s="48">
        <v>40.952787561840346</v>
      </c>
      <c r="O12" s="48">
        <v>6.3281330348279594</v>
      </c>
      <c r="P12" s="48">
        <v>19.331747197719931</v>
      </c>
      <c r="Q12" s="48">
        <v>0</v>
      </c>
      <c r="R12" s="48">
        <v>10.706405832844711</v>
      </c>
      <c r="S12" s="48">
        <v>0.66023503865285005</v>
      </c>
      <c r="T12" s="49">
        <v>2894.2310000000002</v>
      </c>
      <c r="U12" s="49">
        <v>2849.6354999999999</v>
      </c>
      <c r="V12" s="49">
        <v>2827.6080000000002</v>
      </c>
      <c r="W12" s="48">
        <v>41.640169513182016</v>
      </c>
      <c r="X12" s="49">
        <v>1177.4207763671875</v>
      </c>
      <c r="Y12" s="54">
        <v>10</v>
      </c>
      <c r="Z12" s="46" t="s">
        <v>83</v>
      </c>
      <c r="AA12"/>
    </row>
    <row r="13" spans="1:27" x14ac:dyDescent="0.35">
      <c r="A13" s="46">
        <v>8</v>
      </c>
      <c r="B13" s="46" t="s">
        <v>130</v>
      </c>
      <c r="C13" s="46" t="s">
        <v>131</v>
      </c>
      <c r="D13" s="46" t="s">
        <v>79</v>
      </c>
      <c r="E13" s="46" t="s">
        <v>87</v>
      </c>
      <c r="F13" s="46" t="s">
        <v>110</v>
      </c>
      <c r="G13" s="46" t="s">
        <v>82</v>
      </c>
      <c r="H13" s="47">
        <v>2.7478785548485001E-3</v>
      </c>
      <c r="I13" s="47">
        <v>2.7130549854067999E-3</v>
      </c>
      <c r="J13" s="48">
        <v>4.9427734082099706</v>
      </c>
      <c r="K13" s="48">
        <v>0.16164808874960002</v>
      </c>
      <c r="L13" s="48">
        <v>2.9241888762562001</v>
      </c>
      <c r="M13" s="48">
        <v>2.1129279257934499</v>
      </c>
      <c r="N13" s="48">
        <v>9.4274618579904192</v>
      </c>
      <c r="O13" s="48">
        <v>2.32794113602275</v>
      </c>
      <c r="P13" s="48">
        <v>18.877549024234799</v>
      </c>
      <c r="Q13" s="48">
        <v>0</v>
      </c>
      <c r="R13" s="48">
        <v>4.5056440445493697</v>
      </c>
      <c r="S13" s="48">
        <v>0.32502936525088</v>
      </c>
      <c r="T13" s="49">
        <v>2894.2310000000002</v>
      </c>
      <c r="U13" s="49">
        <v>2849.6354999999999</v>
      </c>
      <c r="V13" s="49">
        <v>2827.6080000000002</v>
      </c>
      <c r="W13" s="48">
        <v>58.359830486817465</v>
      </c>
      <c r="X13" s="49">
        <v>1650.187255859375</v>
      </c>
      <c r="Y13" s="54">
        <v>10</v>
      </c>
      <c r="Z13" s="46" t="s">
        <v>83</v>
      </c>
      <c r="AA13"/>
    </row>
    <row r="14" spans="1:27" x14ac:dyDescent="0.35">
      <c r="A14" s="46">
        <v>12</v>
      </c>
      <c r="B14" s="46" t="s">
        <v>140</v>
      </c>
      <c r="C14" s="46" t="s">
        <v>141</v>
      </c>
      <c r="D14" s="46" t="s">
        <v>109</v>
      </c>
      <c r="E14" s="46" t="s">
        <v>80</v>
      </c>
      <c r="F14" s="46" t="s">
        <v>100</v>
      </c>
      <c r="G14" s="46" t="s">
        <v>84</v>
      </c>
      <c r="H14" s="47">
        <v>5.4090931224496002E-3</v>
      </c>
      <c r="I14" s="47">
        <v>1.06660004955768E-2</v>
      </c>
      <c r="J14" s="48">
        <v>7.0569824629521296</v>
      </c>
      <c r="K14" s="48">
        <v>1.50440691870078</v>
      </c>
      <c r="L14" s="48">
        <v>8.3439311922054795</v>
      </c>
      <c r="M14" s="48">
        <v>3.77820924024644</v>
      </c>
      <c r="N14" s="48">
        <v>1.1211846928293701</v>
      </c>
      <c r="O14" s="48">
        <v>19.662383030083291</v>
      </c>
      <c r="P14" s="48">
        <v>14.04210878741047</v>
      </c>
      <c r="Q14" s="48">
        <v>0.87207460074158005</v>
      </c>
      <c r="R14" s="48">
        <v>6.2422576032399499</v>
      </c>
      <c r="S14" s="48">
        <v>0.94013036697978003</v>
      </c>
      <c r="T14" s="49">
        <v>43294.546000000002</v>
      </c>
      <c r="U14" s="49">
        <v>44761.099000000002</v>
      </c>
      <c r="V14" s="49">
        <v>45477.389499999997</v>
      </c>
      <c r="W14" s="48">
        <v>36.903805858558819</v>
      </c>
      <c r="X14" s="49">
        <v>16782.88671875</v>
      </c>
      <c r="Y14" s="54">
        <v>10</v>
      </c>
      <c r="Z14" s="46" t="s">
        <v>83</v>
      </c>
      <c r="AA14"/>
    </row>
    <row r="15" spans="1:27" x14ac:dyDescent="0.35">
      <c r="A15" s="46">
        <v>12</v>
      </c>
      <c r="B15" s="46" t="s">
        <v>140</v>
      </c>
      <c r="C15" s="46" t="s">
        <v>141</v>
      </c>
      <c r="D15" s="46" t="s">
        <v>109</v>
      </c>
      <c r="E15" s="46" t="s">
        <v>80</v>
      </c>
      <c r="F15" s="46" t="s">
        <v>100</v>
      </c>
      <c r="G15" s="46" t="s">
        <v>82</v>
      </c>
      <c r="H15" s="47">
        <v>5.4090931224496002E-3</v>
      </c>
      <c r="I15" s="47">
        <v>2.3344244874535002E-3</v>
      </c>
      <c r="J15" s="48">
        <v>5.1049039636479296</v>
      </c>
      <c r="K15" s="48">
        <v>0.92464043089206005</v>
      </c>
      <c r="L15" s="48">
        <v>3.1776350219764096</v>
      </c>
      <c r="M15" s="48">
        <v>2.0254110757155797</v>
      </c>
      <c r="N15" s="48">
        <v>0.18703524939749999</v>
      </c>
      <c r="O15" s="48">
        <v>10.19763046502805</v>
      </c>
      <c r="P15" s="48">
        <v>6.0535688019074199</v>
      </c>
      <c r="Q15" s="48">
        <v>0.13279213383622998</v>
      </c>
      <c r="R15" s="48">
        <v>2.6038521696775798</v>
      </c>
      <c r="S15" s="48">
        <v>0.36901547855747996</v>
      </c>
      <c r="T15" s="49">
        <v>43294.546000000002</v>
      </c>
      <c r="U15" s="49">
        <v>44761.099000000002</v>
      </c>
      <c r="V15" s="49">
        <v>45477.389499999997</v>
      </c>
      <c r="W15" s="48">
        <v>63.0961941414403</v>
      </c>
      <c r="X15" s="49">
        <v>28694.501953125</v>
      </c>
      <c r="Y15" s="54">
        <v>10</v>
      </c>
      <c r="Z15" s="46" t="s">
        <v>83</v>
      </c>
      <c r="AA15"/>
    </row>
    <row r="16" spans="1:27" x14ac:dyDescent="0.35">
      <c r="A16" s="46">
        <v>24</v>
      </c>
      <c r="B16" s="46" t="s">
        <v>303</v>
      </c>
      <c r="C16" s="46" t="s">
        <v>304</v>
      </c>
      <c r="D16" s="46" t="s">
        <v>205</v>
      </c>
      <c r="E16" s="46" t="s">
        <v>87</v>
      </c>
      <c r="F16" s="46" t="s">
        <v>88</v>
      </c>
      <c r="G16" s="46" t="s">
        <v>84</v>
      </c>
      <c r="H16" s="47">
        <v>0.28243504758584909</v>
      </c>
      <c r="I16" s="47">
        <v>0.52255627257202286</v>
      </c>
      <c r="J16" s="48">
        <v>47.399677369825035</v>
      </c>
      <c r="K16" s="48">
        <v>10.07349967205235</v>
      </c>
      <c r="L16" s="48">
        <v>63.340688754472382</v>
      </c>
      <c r="M16" s="48">
        <v>38.184586523100975</v>
      </c>
      <c r="N16" s="48">
        <v>90.482786486898334</v>
      </c>
      <c r="O16" s="48">
        <v>89.589673177677426</v>
      </c>
      <c r="P16" s="48">
        <v>81.159835965380651</v>
      </c>
      <c r="Q16" s="48">
        <v>90.571736815051779</v>
      </c>
      <c r="R16" s="48">
        <v>93.937837395909384</v>
      </c>
      <c r="S16" s="48">
        <v>63.242304386832885</v>
      </c>
      <c r="T16" s="49">
        <v>29183.07</v>
      </c>
      <c r="U16" s="49">
        <v>34532.428999999996</v>
      </c>
      <c r="V16" s="49">
        <v>35635.029000000002</v>
      </c>
      <c r="W16" s="48">
        <v>36.482189791286551</v>
      </c>
      <c r="X16" s="49">
        <v>13000.4384765625</v>
      </c>
      <c r="Y16" s="54">
        <v>10</v>
      </c>
      <c r="Z16" s="46" t="s">
        <v>83</v>
      </c>
      <c r="AA16"/>
    </row>
    <row r="17" spans="1:27" x14ac:dyDescent="0.35">
      <c r="A17" s="46">
        <v>24</v>
      </c>
      <c r="B17" s="46" t="s">
        <v>303</v>
      </c>
      <c r="C17" s="46" t="s">
        <v>304</v>
      </c>
      <c r="D17" s="46" t="s">
        <v>205</v>
      </c>
      <c r="E17" s="46" t="s">
        <v>87</v>
      </c>
      <c r="F17" s="46" t="s">
        <v>88</v>
      </c>
      <c r="G17" s="46" t="s">
        <v>82</v>
      </c>
      <c r="H17" s="47">
        <v>0.28243504758584909</v>
      </c>
      <c r="I17" s="47">
        <v>0.1445186415561574</v>
      </c>
      <c r="J17" s="48">
        <v>30.402302472851328</v>
      </c>
      <c r="K17" s="48">
        <v>6.3474636842916503</v>
      </c>
      <c r="L17" s="48">
        <v>14.887596352861179</v>
      </c>
      <c r="M17" s="48">
        <v>20.531890769928641</v>
      </c>
      <c r="N17" s="48">
        <v>19.253556740303402</v>
      </c>
      <c r="O17" s="48">
        <v>51.488316810588607</v>
      </c>
      <c r="P17" s="48">
        <v>42.511004060980738</v>
      </c>
      <c r="Q17" s="48">
        <v>34.353376472060951</v>
      </c>
      <c r="R17" s="48">
        <v>33.629736937893554</v>
      </c>
      <c r="S17" s="48">
        <v>14.38634730168816</v>
      </c>
      <c r="T17" s="49">
        <v>29183.07</v>
      </c>
      <c r="U17" s="49">
        <v>34532.428999999996</v>
      </c>
      <c r="V17" s="49">
        <v>35635.029000000002</v>
      </c>
      <c r="W17" s="48">
        <v>63.517810208712831</v>
      </c>
      <c r="X17" s="49">
        <v>22634.58984375</v>
      </c>
      <c r="Y17" s="54">
        <v>10</v>
      </c>
      <c r="Z17" s="46" t="s">
        <v>83</v>
      </c>
      <c r="AA17"/>
    </row>
    <row r="18" spans="1:27" x14ac:dyDescent="0.35">
      <c r="A18" s="46">
        <v>32</v>
      </c>
      <c r="B18" s="46" t="s">
        <v>103</v>
      </c>
      <c r="C18" s="46" t="s">
        <v>104</v>
      </c>
      <c r="D18" s="46" t="s">
        <v>105</v>
      </c>
      <c r="E18" s="46" t="s">
        <v>80</v>
      </c>
      <c r="F18" s="46" t="s">
        <v>106</v>
      </c>
      <c r="G18" s="46" t="s">
        <v>82</v>
      </c>
      <c r="H18" s="47">
        <v>1.4692951081311E-3</v>
      </c>
      <c r="I18" s="47">
        <v>1.4692951081311E-3</v>
      </c>
      <c r="J18" s="48">
        <v>4.6820362674359695</v>
      </c>
      <c r="K18" s="48">
        <v>3.0228503299713503</v>
      </c>
      <c r="L18" s="48">
        <v>2.0580243634161999</v>
      </c>
      <c r="M18" s="48">
        <v>0.53318078976111993</v>
      </c>
      <c r="N18" s="48">
        <v>0.53666057826948999</v>
      </c>
      <c r="O18" s="48">
        <v>3.3003165423015104</v>
      </c>
      <c r="P18" s="48">
        <v>0.55431666666076995</v>
      </c>
      <c r="Q18" s="48">
        <v>3.1610289652379997E-2</v>
      </c>
      <c r="R18" s="48">
        <v>7.6132300370532295</v>
      </c>
      <c r="S18" s="48">
        <v>0.70364663815250994</v>
      </c>
      <c r="T18" s="49">
        <v>45191.964500000002</v>
      </c>
      <c r="U18" s="49">
        <v>45312.281499999997</v>
      </c>
      <c r="V18" s="49">
        <v>45407.904000000002</v>
      </c>
      <c r="W18" s="48">
        <v>100</v>
      </c>
      <c r="X18" s="49">
        <v>45407.90234375</v>
      </c>
      <c r="Y18" s="54">
        <v>10</v>
      </c>
      <c r="Z18" s="46" t="s">
        <v>83</v>
      </c>
      <c r="AA18"/>
    </row>
    <row r="19" spans="1:27" x14ac:dyDescent="0.35">
      <c r="A19" s="46">
        <v>51</v>
      </c>
      <c r="B19" s="46" t="s">
        <v>85</v>
      </c>
      <c r="C19" s="46" t="s">
        <v>86</v>
      </c>
      <c r="D19" s="46" t="s">
        <v>79</v>
      </c>
      <c r="E19" s="46" t="s">
        <v>87</v>
      </c>
      <c r="F19" s="46" t="s">
        <v>88</v>
      </c>
      <c r="G19" s="46" t="s">
        <v>84</v>
      </c>
      <c r="H19" s="47">
        <v>6.9006900785740003E-4</v>
      </c>
      <c r="I19" s="47">
        <v>1.6544466385493999E-3</v>
      </c>
      <c r="J19" s="48">
        <v>7.6615965528806393</v>
      </c>
      <c r="K19" s="48">
        <v>0.43344184209496001</v>
      </c>
      <c r="L19" s="48">
        <v>0.43903620969467994</v>
      </c>
      <c r="M19" s="48">
        <v>1.7183883067481101</v>
      </c>
      <c r="N19" s="48">
        <v>6.2819327370245297</v>
      </c>
      <c r="O19" s="48">
        <v>51.381214964985801</v>
      </c>
      <c r="P19" s="48">
        <v>3.4846590064434699</v>
      </c>
      <c r="Q19" s="48">
        <v>5.1722185453390003E-2</v>
      </c>
      <c r="R19" s="48">
        <v>7.8339377134166801</v>
      </c>
      <c r="S19" s="48">
        <v>0.54360232834289002</v>
      </c>
      <c r="T19" s="49">
        <v>2918.7925</v>
      </c>
      <c r="U19" s="49">
        <v>2870.3485000000001</v>
      </c>
      <c r="V19" s="49">
        <v>2880.8744999999999</v>
      </c>
      <c r="W19" s="48">
        <v>41.709958591496886</v>
      </c>
      <c r="X19" s="49">
        <v>1201.611572265625</v>
      </c>
      <c r="Y19" s="54">
        <v>10</v>
      </c>
      <c r="Z19" s="46" t="s">
        <v>83</v>
      </c>
      <c r="AA19"/>
    </row>
    <row r="20" spans="1:27" x14ac:dyDescent="0.35">
      <c r="A20" s="46">
        <v>51</v>
      </c>
      <c r="B20" s="46" t="s">
        <v>85</v>
      </c>
      <c r="C20" s="46" t="s">
        <v>86</v>
      </c>
      <c r="D20" s="46" t="s">
        <v>79</v>
      </c>
      <c r="E20" s="46" t="s">
        <v>87</v>
      </c>
      <c r="F20" s="46" t="s">
        <v>88</v>
      </c>
      <c r="G20" s="46" t="s">
        <v>82</v>
      </c>
      <c r="H20" s="47">
        <v>6.9006900785740003E-4</v>
      </c>
      <c r="I20" s="47">
        <v>0</v>
      </c>
      <c r="J20" s="48">
        <v>5.2189937973475198</v>
      </c>
      <c r="K20" s="48">
        <v>0.1257777885104</v>
      </c>
      <c r="L20" s="48">
        <v>0.16714556569736999</v>
      </c>
      <c r="M20" s="48">
        <v>1.1925628553370899</v>
      </c>
      <c r="N20" s="48">
        <v>0.18059559447407</v>
      </c>
      <c r="O20" s="48">
        <v>3.8845549329250897</v>
      </c>
      <c r="P20" s="48">
        <v>1.16523446403762</v>
      </c>
      <c r="Q20" s="48">
        <v>3.3260279762459995E-2</v>
      </c>
      <c r="R20" s="48">
        <v>6.8357086398638609</v>
      </c>
      <c r="S20" s="48">
        <v>0.18501604995911999</v>
      </c>
      <c r="T20" s="49">
        <v>2918.7925</v>
      </c>
      <c r="U20" s="49">
        <v>2870.3485000000001</v>
      </c>
      <c r="V20" s="49">
        <v>2880.8744999999999</v>
      </c>
      <c r="W20" s="48">
        <v>58.290041408503072</v>
      </c>
      <c r="X20" s="49">
        <v>1679.262939453125</v>
      </c>
      <c r="Y20" s="54">
        <v>10</v>
      </c>
      <c r="Z20" s="46" t="s">
        <v>83</v>
      </c>
      <c r="AA20"/>
    </row>
    <row r="21" spans="1:27" x14ac:dyDescent="0.35">
      <c r="A21" s="46">
        <v>50</v>
      </c>
      <c r="B21" s="46" t="s">
        <v>245</v>
      </c>
      <c r="C21" s="46" t="s">
        <v>246</v>
      </c>
      <c r="D21" s="46" t="s">
        <v>126</v>
      </c>
      <c r="E21" s="46" t="s">
        <v>80</v>
      </c>
      <c r="F21" s="46" t="s">
        <v>81</v>
      </c>
      <c r="G21" s="46" t="s">
        <v>84</v>
      </c>
      <c r="H21" s="47">
        <v>0.10406026630943251</v>
      </c>
      <c r="I21" s="47">
        <v>0.1160719269343361</v>
      </c>
      <c r="J21" s="48">
        <v>16.074001663349293</v>
      </c>
      <c r="K21" s="48">
        <v>2.0308094471704501</v>
      </c>
      <c r="L21" s="48">
        <v>22.40367896585072</v>
      </c>
      <c r="M21" s="48">
        <v>9.3617768677874587</v>
      </c>
      <c r="N21" s="48">
        <v>92.219776264612165</v>
      </c>
      <c r="O21" s="48">
        <v>35.786649252274223</v>
      </c>
      <c r="P21" s="48">
        <v>3.1903168558654404</v>
      </c>
      <c r="Q21" s="48">
        <v>9.2807171903116696</v>
      </c>
      <c r="R21" s="48">
        <v>79.428496003230208</v>
      </c>
      <c r="S21" s="48">
        <v>33.326136102136687</v>
      </c>
      <c r="T21" s="49">
        <v>164913.05499999999</v>
      </c>
      <c r="U21" s="49">
        <v>167658.85449999999</v>
      </c>
      <c r="V21" s="49">
        <v>169384.89749999999</v>
      </c>
      <c r="W21" s="48">
        <v>78.429272966684906</v>
      </c>
      <c r="X21" s="49">
        <v>132847.34375</v>
      </c>
      <c r="Y21" s="54">
        <v>10</v>
      </c>
      <c r="Z21" s="46" t="s">
        <v>83</v>
      </c>
      <c r="AA21"/>
    </row>
    <row r="22" spans="1:27" x14ac:dyDescent="0.35">
      <c r="A22" s="46">
        <v>50</v>
      </c>
      <c r="B22" s="46" t="s">
        <v>245</v>
      </c>
      <c r="C22" s="46" t="s">
        <v>246</v>
      </c>
      <c r="D22" s="46" t="s">
        <v>126</v>
      </c>
      <c r="E22" s="46" t="s">
        <v>80</v>
      </c>
      <c r="F22" s="46" t="s">
        <v>81</v>
      </c>
      <c r="G22" s="46" t="s">
        <v>82</v>
      </c>
      <c r="H22" s="47">
        <v>0.10406026630943251</v>
      </c>
      <c r="I22" s="47">
        <v>6.0386921017045403E-2</v>
      </c>
      <c r="J22" s="48">
        <v>13.598610895863489</v>
      </c>
      <c r="K22" s="48">
        <v>1.4516449232028701</v>
      </c>
      <c r="L22" s="48">
        <v>16.635257130648782</v>
      </c>
      <c r="M22" s="48">
        <v>7.7217403416721995</v>
      </c>
      <c r="N22" s="48">
        <v>42.237655163922199</v>
      </c>
      <c r="O22" s="48">
        <v>35.182496149596695</v>
      </c>
      <c r="P22" s="48">
        <v>1.6491377196002601</v>
      </c>
      <c r="Q22" s="48">
        <v>2.2471201185674499</v>
      </c>
      <c r="R22" s="48">
        <v>36.92964170137757</v>
      </c>
      <c r="S22" s="48">
        <v>15.370951181705131</v>
      </c>
      <c r="T22" s="49">
        <v>164913.05499999999</v>
      </c>
      <c r="U22" s="49">
        <v>167658.85449999999</v>
      </c>
      <c r="V22" s="49">
        <v>169384.89749999999</v>
      </c>
      <c r="W22" s="48">
        <v>21.57072703331675</v>
      </c>
      <c r="X22" s="49">
        <v>36537.5546875</v>
      </c>
      <c r="Y22" s="54">
        <v>10</v>
      </c>
      <c r="Z22" s="46" t="s">
        <v>83</v>
      </c>
      <c r="AA22"/>
    </row>
    <row r="23" spans="1:27" x14ac:dyDescent="0.35">
      <c r="A23" s="46">
        <v>52</v>
      </c>
      <c r="B23" s="46" t="s">
        <v>167</v>
      </c>
      <c r="C23" s="46" t="s">
        <v>168</v>
      </c>
      <c r="D23" s="46" t="s">
        <v>105</v>
      </c>
      <c r="E23" s="46" t="s">
        <v>80</v>
      </c>
      <c r="F23" s="46" t="s">
        <v>91</v>
      </c>
      <c r="G23" s="46" t="s">
        <v>84</v>
      </c>
      <c r="H23" s="47">
        <v>8.5288617206524999E-3</v>
      </c>
      <c r="I23" s="47">
        <v>7.7317133354492997E-3</v>
      </c>
      <c r="J23" s="48">
        <v>2.2109277315365001</v>
      </c>
      <c r="K23" s="48"/>
      <c r="L23" s="48">
        <v>1.5891621967874299</v>
      </c>
      <c r="M23" s="48">
        <v>0.67785939598721001</v>
      </c>
      <c r="N23" s="48">
        <v>0</v>
      </c>
      <c r="O23" s="48">
        <v>3.9609667262395698</v>
      </c>
      <c r="P23" s="48">
        <v>0.57139443053075001</v>
      </c>
      <c r="Q23" s="48">
        <v>0.64700115727569008</v>
      </c>
      <c r="R23" s="48">
        <v>8.0923844657727901</v>
      </c>
      <c r="S23" s="48">
        <v>0.46142793127620002</v>
      </c>
      <c r="T23" s="49">
        <v>276.9375</v>
      </c>
      <c r="U23" s="49">
        <v>282.1465</v>
      </c>
      <c r="V23" s="49">
        <v>282.31799999999998</v>
      </c>
      <c r="W23" s="48">
        <v>37.341086067140125</v>
      </c>
      <c r="X23" s="49">
        <v>105.42060852050781</v>
      </c>
      <c r="Y23" s="54">
        <v>9</v>
      </c>
      <c r="Z23" s="46" t="s">
        <v>20</v>
      </c>
      <c r="AA23"/>
    </row>
    <row r="24" spans="1:27" x14ac:dyDescent="0.35">
      <c r="A24" s="46">
        <v>52</v>
      </c>
      <c r="B24" s="46" t="s">
        <v>167</v>
      </c>
      <c r="C24" s="46" t="s">
        <v>168</v>
      </c>
      <c r="D24" s="46" t="s">
        <v>105</v>
      </c>
      <c r="E24" s="46" t="s">
        <v>80</v>
      </c>
      <c r="F24" s="46" t="s">
        <v>91</v>
      </c>
      <c r="G24" s="46" t="s">
        <v>82</v>
      </c>
      <c r="H24" s="47">
        <v>8.5288617206524999E-3</v>
      </c>
      <c r="I24" s="47">
        <v>9.0039160200622009E-3</v>
      </c>
      <c r="J24" s="48">
        <v>2.6044645329167797</v>
      </c>
      <c r="K24" s="48"/>
      <c r="L24" s="48">
        <v>1.7968403533603998</v>
      </c>
      <c r="M24" s="48">
        <v>0.23233424025937999</v>
      </c>
      <c r="N24" s="48">
        <v>2.0464875786779999E-2</v>
      </c>
      <c r="O24" s="48">
        <v>4.2743638620593005</v>
      </c>
      <c r="P24" s="48">
        <v>0.17320638493326998</v>
      </c>
      <c r="Q24" s="48">
        <v>0.95902410451826003</v>
      </c>
      <c r="R24" s="48">
        <v>10.15195217072654</v>
      </c>
      <c r="S24" s="48">
        <v>0.37705259305257999</v>
      </c>
      <c r="T24" s="49">
        <v>276.9375</v>
      </c>
      <c r="U24" s="49">
        <v>282.1465</v>
      </c>
      <c r="V24" s="49">
        <v>282.31799999999998</v>
      </c>
      <c r="W24" s="48">
        <v>62.658913932860095</v>
      </c>
      <c r="X24" s="49">
        <v>176.89739990234375</v>
      </c>
      <c r="Y24" s="54">
        <v>9</v>
      </c>
      <c r="Z24" s="46" t="s">
        <v>20</v>
      </c>
      <c r="AA24"/>
    </row>
    <row r="25" spans="1:27" x14ac:dyDescent="0.35">
      <c r="A25" s="46">
        <v>84</v>
      </c>
      <c r="B25" s="46" t="s">
        <v>191</v>
      </c>
      <c r="C25" s="46" t="s">
        <v>192</v>
      </c>
      <c r="D25" s="46" t="s">
        <v>105</v>
      </c>
      <c r="E25" s="46" t="s">
        <v>80</v>
      </c>
      <c r="F25" s="46" t="s">
        <v>88</v>
      </c>
      <c r="G25" s="46" t="s">
        <v>84</v>
      </c>
      <c r="H25" s="47">
        <v>1.71088313258261E-2</v>
      </c>
      <c r="I25" s="47">
        <v>2.73599920646058E-2</v>
      </c>
      <c r="J25" s="48">
        <v>11.883412973450499</v>
      </c>
      <c r="K25" s="48">
        <v>3.7860661421387496</v>
      </c>
      <c r="L25" s="48">
        <v>2.6235176565904701</v>
      </c>
      <c r="M25" s="48">
        <v>7.9126543749452107</v>
      </c>
      <c r="N25" s="48">
        <v>22.897740257334409</v>
      </c>
      <c r="O25" s="48">
        <v>17.507889096848352</v>
      </c>
      <c r="P25" s="48">
        <v>4.9060228371702799</v>
      </c>
      <c r="Q25" s="48">
        <v>12.985024170563639</v>
      </c>
      <c r="R25" s="48">
        <v>19.951840338734961</v>
      </c>
      <c r="S25" s="48">
        <v>4.8405404530912701</v>
      </c>
      <c r="T25" s="49">
        <v>364.70499999999998</v>
      </c>
      <c r="U25" s="49">
        <v>395.34649999999999</v>
      </c>
      <c r="V25" s="49">
        <v>402.733</v>
      </c>
      <c r="W25" s="48">
        <v>57.795052571044344</v>
      </c>
      <c r="X25" s="49">
        <v>232.75975036621094</v>
      </c>
      <c r="Y25" s="54">
        <v>10</v>
      </c>
      <c r="Z25" s="46" t="s">
        <v>83</v>
      </c>
      <c r="AA25"/>
    </row>
    <row r="26" spans="1:27" x14ac:dyDescent="0.35">
      <c r="A26" s="46">
        <v>84</v>
      </c>
      <c r="B26" s="46" t="s">
        <v>191</v>
      </c>
      <c r="C26" s="46" t="s">
        <v>192</v>
      </c>
      <c r="D26" s="46" t="s">
        <v>105</v>
      </c>
      <c r="E26" s="46" t="s">
        <v>80</v>
      </c>
      <c r="F26" s="46" t="s">
        <v>88</v>
      </c>
      <c r="G26" s="46" t="s">
        <v>82</v>
      </c>
      <c r="H26" s="47">
        <v>1.71088313258261E-2</v>
      </c>
      <c r="I26" s="47">
        <v>3.0709895583577E-3</v>
      </c>
      <c r="J26" s="48">
        <v>6.1769402457248104</v>
      </c>
      <c r="K26" s="48">
        <v>2.89128425014004</v>
      </c>
      <c r="L26" s="48">
        <v>1.1047534242422901</v>
      </c>
      <c r="M26" s="48">
        <v>1.7989892419451199</v>
      </c>
      <c r="N26" s="48">
        <v>4.3911052145315397</v>
      </c>
      <c r="O26" s="48">
        <v>7.5749466733875002</v>
      </c>
      <c r="P26" s="48">
        <v>3.4009803950386304</v>
      </c>
      <c r="Q26" s="48">
        <v>2.6646311977628598</v>
      </c>
      <c r="R26" s="48">
        <v>13.98184742636106</v>
      </c>
      <c r="S26" s="48">
        <v>1.3265533882040401</v>
      </c>
      <c r="T26" s="49">
        <v>364.70499999999998</v>
      </c>
      <c r="U26" s="49">
        <v>395.34649999999999</v>
      </c>
      <c r="V26" s="49">
        <v>402.733</v>
      </c>
      <c r="W26" s="48">
        <v>42.204947428955194</v>
      </c>
      <c r="X26" s="49">
        <v>169.97325134277344</v>
      </c>
      <c r="Y26" s="54">
        <v>10</v>
      </c>
      <c r="Z26" s="46" t="s">
        <v>83</v>
      </c>
      <c r="AA26"/>
    </row>
    <row r="27" spans="1:27" x14ac:dyDescent="0.35">
      <c r="A27" s="46">
        <v>204</v>
      </c>
      <c r="B27" s="46" t="s">
        <v>317</v>
      </c>
      <c r="C27" s="46" t="s">
        <v>318</v>
      </c>
      <c r="D27" s="46" t="s">
        <v>205</v>
      </c>
      <c r="E27" s="46" t="s">
        <v>80</v>
      </c>
      <c r="F27" s="46" t="s">
        <v>147</v>
      </c>
      <c r="G27" s="46" t="s">
        <v>84</v>
      </c>
      <c r="H27" s="47">
        <v>0.28950980051867292</v>
      </c>
      <c r="I27" s="47">
        <v>0.36997218776680812</v>
      </c>
      <c r="J27" s="48">
        <v>35.80959802290446</v>
      </c>
      <c r="K27" s="48">
        <v>8.4216540457312696</v>
      </c>
      <c r="L27" s="48">
        <v>52.012081042263425</v>
      </c>
      <c r="M27" s="48">
        <v>40.234811069137749</v>
      </c>
      <c r="N27" s="48">
        <v>95.204697315170776</v>
      </c>
      <c r="O27" s="48">
        <v>88.746709481177234</v>
      </c>
      <c r="P27" s="48">
        <v>39.637031329582776</v>
      </c>
      <c r="Q27" s="48">
        <v>54.482222977183994</v>
      </c>
      <c r="R27" s="48">
        <v>52.126377682131</v>
      </c>
      <c r="S27" s="48">
        <v>30.078241169154101</v>
      </c>
      <c r="T27" s="49">
        <v>13759.5005</v>
      </c>
      <c r="U27" s="49">
        <v>13413.416999999999</v>
      </c>
      <c r="V27" s="49">
        <v>13759.5005</v>
      </c>
      <c r="W27" s="48">
        <v>57.955157118966582</v>
      </c>
      <c r="X27" s="49">
        <v>7974.34033203125</v>
      </c>
      <c r="Y27" s="54">
        <v>10</v>
      </c>
      <c r="Z27" s="46" t="s">
        <v>83</v>
      </c>
      <c r="AA27"/>
    </row>
    <row r="28" spans="1:27" x14ac:dyDescent="0.35">
      <c r="A28" s="46">
        <v>204</v>
      </c>
      <c r="B28" s="46" t="s">
        <v>317</v>
      </c>
      <c r="C28" s="46" t="s">
        <v>318</v>
      </c>
      <c r="D28" s="46" t="s">
        <v>205</v>
      </c>
      <c r="E28" s="46" t="s">
        <v>80</v>
      </c>
      <c r="F28" s="46" t="s">
        <v>147</v>
      </c>
      <c r="G28" s="46" t="s">
        <v>82</v>
      </c>
      <c r="H28" s="47">
        <v>0.28950980051867292</v>
      </c>
      <c r="I28" s="47">
        <v>0.17859940163034341</v>
      </c>
      <c r="J28" s="48">
        <v>23.580796573033492</v>
      </c>
      <c r="K28" s="48">
        <v>6.1215933791775798</v>
      </c>
      <c r="L28" s="48">
        <v>27.061825170849801</v>
      </c>
      <c r="M28" s="48">
        <v>20.512306081134319</v>
      </c>
      <c r="N28" s="48">
        <v>86.797295018424691</v>
      </c>
      <c r="O28" s="48">
        <v>67.939605571259548</v>
      </c>
      <c r="P28" s="48">
        <v>22.089646908384299</v>
      </c>
      <c r="Q28" s="48">
        <v>28.360184861786419</v>
      </c>
      <c r="R28" s="48">
        <v>28.30629450714207</v>
      </c>
      <c r="S28" s="48">
        <v>21.740050013085629</v>
      </c>
      <c r="T28" s="49">
        <v>13759.5005</v>
      </c>
      <c r="U28" s="49">
        <v>13413.416999999999</v>
      </c>
      <c r="V28" s="49">
        <v>13759.5005</v>
      </c>
      <c r="W28" s="48">
        <v>42.044842881032814</v>
      </c>
      <c r="X28" s="49">
        <v>5785.16015625</v>
      </c>
      <c r="Y28" s="54">
        <v>10</v>
      </c>
      <c r="Z28" s="46" t="s">
        <v>83</v>
      </c>
      <c r="AA28"/>
    </row>
    <row r="29" spans="1:27" x14ac:dyDescent="0.35">
      <c r="A29" s="46">
        <v>64</v>
      </c>
      <c r="B29" s="46" t="s">
        <v>342</v>
      </c>
      <c r="C29" s="46" t="s">
        <v>343</v>
      </c>
      <c r="D29" s="46" t="s">
        <v>126</v>
      </c>
      <c r="E29" s="46" t="s">
        <v>344</v>
      </c>
      <c r="F29" s="46" t="s">
        <v>339</v>
      </c>
      <c r="G29" s="46" t="s">
        <v>84</v>
      </c>
      <c r="H29" s="47">
        <v>3.8603500150850602E-2</v>
      </c>
      <c r="I29" s="47">
        <v>5.06805511552708E-2</v>
      </c>
      <c r="J29" s="48"/>
      <c r="K29" s="48">
        <v>9.1247687222565794</v>
      </c>
      <c r="L29" s="48">
        <v>20.71693113360973</v>
      </c>
      <c r="M29" s="48">
        <v>3.6680803164383899</v>
      </c>
      <c r="N29" s="48">
        <v>17.396975269440759</v>
      </c>
      <c r="O29" s="48">
        <v>5.2560469660843898</v>
      </c>
      <c r="P29" s="48">
        <v>5.7486476326570002E-2</v>
      </c>
      <c r="Q29" s="48">
        <v>0.36314979300765005</v>
      </c>
      <c r="R29" s="48">
        <v>43.248808417910169</v>
      </c>
      <c r="S29" s="48">
        <v>18.55844907510917</v>
      </c>
      <c r="T29" s="49">
        <v>780.91449999999998</v>
      </c>
      <c r="U29" s="49">
        <v>775.44150000000002</v>
      </c>
      <c r="V29" s="49">
        <v>780.91449999999998</v>
      </c>
      <c r="W29" s="48">
        <v>61.380921483488734</v>
      </c>
      <c r="X29" s="49">
        <v>479.33251953125</v>
      </c>
      <c r="Y29" s="54">
        <v>9</v>
      </c>
      <c r="Z29" s="46" t="s">
        <v>19</v>
      </c>
      <c r="AA29"/>
    </row>
    <row r="30" spans="1:27" x14ac:dyDescent="0.35">
      <c r="A30" s="46">
        <v>64</v>
      </c>
      <c r="B30" s="46" t="s">
        <v>342</v>
      </c>
      <c r="C30" s="46" t="s">
        <v>343</v>
      </c>
      <c r="D30" s="46" t="s">
        <v>126</v>
      </c>
      <c r="E30" s="46" t="s">
        <v>344</v>
      </c>
      <c r="F30" s="46" t="s">
        <v>339</v>
      </c>
      <c r="G30" s="46" t="s">
        <v>82</v>
      </c>
      <c r="H30" s="47">
        <v>3.8603500150850602E-2</v>
      </c>
      <c r="I30" s="47">
        <v>1.9408310935306001E-2</v>
      </c>
      <c r="J30" s="48"/>
      <c r="K30" s="48">
        <v>5.1080645188737401</v>
      </c>
      <c r="L30" s="48">
        <v>5.8208606757690902</v>
      </c>
      <c r="M30" s="48">
        <v>1.0381692986698301</v>
      </c>
      <c r="N30" s="48">
        <v>0.19171091276839</v>
      </c>
      <c r="O30" s="48">
        <v>9.9835630169638598</v>
      </c>
      <c r="P30" s="48">
        <v>6.1321262444559994E-2</v>
      </c>
      <c r="Q30" s="48">
        <v>0</v>
      </c>
      <c r="R30" s="48">
        <v>9.9566483681546796</v>
      </c>
      <c r="S30" s="48">
        <v>3.4654265991916198</v>
      </c>
      <c r="T30" s="49">
        <v>780.91449999999998</v>
      </c>
      <c r="U30" s="49">
        <v>775.44150000000002</v>
      </c>
      <c r="V30" s="49">
        <v>780.91449999999998</v>
      </c>
      <c r="W30" s="48">
        <v>38.619078516511237</v>
      </c>
      <c r="X30" s="49">
        <v>301.58197021484375</v>
      </c>
      <c r="Y30" s="54">
        <v>9</v>
      </c>
      <c r="Z30" s="46" t="s">
        <v>19</v>
      </c>
      <c r="AA30"/>
    </row>
    <row r="31" spans="1:27" x14ac:dyDescent="0.35">
      <c r="A31" s="46">
        <v>68</v>
      </c>
      <c r="B31" s="46" t="s">
        <v>219</v>
      </c>
      <c r="C31" s="46" t="s">
        <v>220</v>
      </c>
      <c r="D31" s="46" t="s">
        <v>105</v>
      </c>
      <c r="E31" s="46" t="s">
        <v>221</v>
      </c>
      <c r="F31" s="46" t="s">
        <v>177</v>
      </c>
      <c r="G31" s="46" t="s">
        <v>84</v>
      </c>
      <c r="H31" s="47">
        <v>3.7754270156395202E-2</v>
      </c>
      <c r="I31" s="47">
        <v>0.1100603455275119</v>
      </c>
      <c r="J31" s="48">
        <v>14.344258439469669</v>
      </c>
      <c r="K31" s="48">
        <v>1.8499207390508001</v>
      </c>
      <c r="L31" s="48">
        <v>22.601908497456368</v>
      </c>
      <c r="M31" s="48">
        <v>5.0071758630919403</v>
      </c>
      <c r="N31" s="48">
        <v>49.035420613288352</v>
      </c>
      <c r="O31" s="48">
        <v>88.022050316278182</v>
      </c>
      <c r="P31" s="48">
        <v>19.7216367525815</v>
      </c>
      <c r="Q31" s="48">
        <v>21.523797529168352</v>
      </c>
      <c r="R31" s="48">
        <v>54.35581066293841</v>
      </c>
      <c r="S31" s="48">
        <v>16.944075524051591</v>
      </c>
      <c r="T31" s="49">
        <v>11180.0195</v>
      </c>
      <c r="U31" s="49">
        <v>11937.3595</v>
      </c>
      <c r="V31" s="49">
        <v>12077.154</v>
      </c>
      <c r="W31" s="48">
        <v>31.358801162647381</v>
      </c>
      <c r="X31" s="49">
        <v>3787.250732421875</v>
      </c>
      <c r="Y31" s="54">
        <v>10</v>
      </c>
      <c r="Z31" s="46" t="s">
        <v>83</v>
      </c>
      <c r="AA31"/>
    </row>
    <row r="32" spans="1:27" x14ac:dyDescent="0.35">
      <c r="A32" s="46">
        <v>68</v>
      </c>
      <c r="B32" s="46" t="s">
        <v>219</v>
      </c>
      <c r="C32" s="46" t="s">
        <v>220</v>
      </c>
      <c r="D32" s="46" t="s">
        <v>105</v>
      </c>
      <c r="E32" s="46" t="s">
        <v>221</v>
      </c>
      <c r="F32" s="46" t="s">
        <v>177</v>
      </c>
      <c r="G32" s="46" t="s">
        <v>82</v>
      </c>
      <c r="H32" s="47">
        <v>3.7754270156395202E-2</v>
      </c>
      <c r="I32" s="47">
        <v>4.7211664399669003E-3</v>
      </c>
      <c r="J32" s="48">
        <v>7.532910986419469</v>
      </c>
      <c r="K32" s="48">
        <v>1.0711925832686999</v>
      </c>
      <c r="L32" s="48">
        <v>4.5672880686675503</v>
      </c>
      <c r="M32" s="48">
        <v>2.1014304963666901</v>
      </c>
      <c r="N32" s="48">
        <v>1.6087356662079302</v>
      </c>
      <c r="O32" s="48">
        <v>40.371818147090558</v>
      </c>
      <c r="P32" s="48">
        <v>1.13887218363686</v>
      </c>
      <c r="Q32" s="48">
        <v>0.47350918078038995</v>
      </c>
      <c r="R32" s="48">
        <v>7.7908683481172396</v>
      </c>
      <c r="S32" s="48">
        <v>1.5024579053646001</v>
      </c>
      <c r="T32" s="49">
        <v>11180.0195</v>
      </c>
      <c r="U32" s="49">
        <v>11937.3595</v>
      </c>
      <c r="V32" s="49">
        <v>12077.154</v>
      </c>
      <c r="W32" s="48">
        <v>68.641198837352746</v>
      </c>
      <c r="X32" s="49">
        <v>8289.9033203125</v>
      </c>
      <c r="Y32" s="54">
        <v>10</v>
      </c>
      <c r="Z32" s="46" t="s">
        <v>83</v>
      </c>
      <c r="AA32"/>
    </row>
    <row r="33" spans="1:27" x14ac:dyDescent="0.35">
      <c r="A33" s="46">
        <v>70</v>
      </c>
      <c r="B33" s="46" t="s">
        <v>164</v>
      </c>
      <c r="C33" s="46" t="s">
        <v>165</v>
      </c>
      <c r="D33" s="46" t="s">
        <v>79</v>
      </c>
      <c r="E33" s="46" t="s">
        <v>80</v>
      </c>
      <c r="F33" s="46" t="s">
        <v>166</v>
      </c>
      <c r="G33" s="46" t="s">
        <v>84</v>
      </c>
      <c r="H33" s="47">
        <v>8.3074962435721999E-3</v>
      </c>
      <c r="I33" s="47">
        <v>8.0675392840940992E-3</v>
      </c>
      <c r="J33" s="48">
        <v>1.9311835514852</v>
      </c>
      <c r="K33" s="48"/>
      <c r="L33" s="48">
        <v>4.2735532610222302</v>
      </c>
      <c r="M33" s="48">
        <v>1.9867863860414201</v>
      </c>
      <c r="N33" s="48">
        <v>83.172720474828864</v>
      </c>
      <c r="O33" s="48">
        <v>8.0008528031124104</v>
      </c>
      <c r="P33" s="48">
        <v>2.5473449888584399</v>
      </c>
      <c r="Q33" s="48">
        <v>0.26143545664492002</v>
      </c>
      <c r="R33" s="48">
        <v>2.2218488408224801</v>
      </c>
      <c r="S33" s="48">
        <v>0.24221226835012999</v>
      </c>
      <c r="T33" s="49">
        <v>3670.1134999999999</v>
      </c>
      <c r="U33" s="49">
        <v>3244.9074999999998</v>
      </c>
      <c r="V33" s="49">
        <v>3204.8020000000001</v>
      </c>
      <c r="W33" s="48">
        <v>65.787516549530238</v>
      </c>
      <c r="X33" s="49">
        <v>2108.359619140625</v>
      </c>
      <c r="Y33" s="54">
        <v>9</v>
      </c>
      <c r="Z33" s="46" t="s">
        <v>20</v>
      </c>
      <c r="AA33"/>
    </row>
    <row r="34" spans="1:27" x14ac:dyDescent="0.35">
      <c r="A34" s="46">
        <v>70</v>
      </c>
      <c r="B34" s="46" t="s">
        <v>164</v>
      </c>
      <c r="C34" s="46" t="s">
        <v>165</v>
      </c>
      <c r="D34" s="46" t="s">
        <v>79</v>
      </c>
      <c r="E34" s="46" t="s">
        <v>80</v>
      </c>
      <c r="F34" s="46" t="s">
        <v>166</v>
      </c>
      <c r="G34" s="46" t="s">
        <v>82</v>
      </c>
      <c r="H34" s="47">
        <v>8.3074962435721999E-3</v>
      </c>
      <c r="I34" s="47">
        <v>8.7689118103704E-3</v>
      </c>
      <c r="J34" s="48">
        <v>2.0897926134704501</v>
      </c>
      <c r="K34" s="48"/>
      <c r="L34" s="48">
        <v>2.1191727433781797</v>
      </c>
      <c r="M34" s="48">
        <v>1.16378284580577</v>
      </c>
      <c r="N34" s="48">
        <v>42.921861742883024</v>
      </c>
      <c r="O34" s="48">
        <v>1.32937510966663</v>
      </c>
      <c r="P34" s="48">
        <v>1.5690685063594298</v>
      </c>
      <c r="Q34" s="48">
        <v>0.10375453575913</v>
      </c>
      <c r="R34" s="48">
        <v>2.2470103494322999</v>
      </c>
      <c r="S34" s="48">
        <v>1.829708524889E-2</v>
      </c>
      <c r="T34" s="49">
        <v>3670.1134999999999</v>
      </c>
      <c r="U34" s="49">
        <v>3244.9074999999998</v>
      </c>
      <c r="V34" s="49">
        <v>3204.8020000000001</v>
      </c>
      <c r="W34" s="48">
        <v>34.212483450466216</v>
      </c>
      <c r="X34" s="49">
        <v>1096.4423828125</v>
      </c>
      <c r="Y34" s="54">
        <v>9</v>
      </c>
      <c r="Z34" s="46" t="s">
        <v>20</v>
      </c>
      <c r="AA34"/>
    </row>
    <row r="35" spans="1:27" x14ac:dyDescent="0.35">
      <c r="A35" s="46">
        <v>72</v>
      </c>
      <c r="B35" s="46" t="s">
        <v>233</v>
      </c>
      <c r="C35" s="46" t="s">
        <v>234</v>
      </c>
      <c r="D35" s="46" t="s">
        <v>205</v>
      </c>
      <c r="E35" s="46" t="s">
        <v>235</v>
      </c>
      <c r="F35" s="46" t="s">
        <v>88</v>
      </c>
      <c r="G35" s="46" t="s">
        <v>84</v>
      </c>
      <c r="H35" s="47">
        <v>7.2638698681445305E-2</v>
      </c>
      <c r="I35" s="47">
        <v>0.14218018074661559</v>
      </c>
      <c r="J35" s="48">
        <v>30.460581339158662</v>
      </c>
      <c r="K35" s="48">
        <v>1.2741198605063699</v>
      </c>
      <c r="L35" s="48">
        <v>10.84753680614992</v>
      </c>
      <c r="M35" s="48">
        <v>6.2739032921285105</v>
      </c>
      <c r="N35" s="48">
        <v>79.124144960604596</v>
      </c>
      <c r="O35" s="48">
        <v>63.635783858621927</v>
      </c>
      <c r="P35" s="48">
        <v>15.90003722969748</v>
      </c>
      <c r="Q35" s="48">
        <v>60.61632498333401</v>
      </c>
      <c r="R35" s="48">
        <v>37.359433402834057</v>
      </c>
      <c r="S35" s="48">
        <v>37.062992895908295</v>
      </c>
      <c r="T35" s="49">
        <v>2234.7755000000002</v>
      </c>
      <c r="U35" s="49">
        <v>2401.4405000000002</v>
      </c>
      <c r="V35" s="49">
        <v>2439.8915000000002</v>
      </c>
      <c r="W35" s="48">
        <v>35.827401330888456</v>
      </c>
      <c r="X35" s="49">
        <v>874.14971923828125</v>
      </c>
      <c r="Y35" s="54">
        <v>10</v>
      </c>
      <c r="Z35" s="46" t="s">
        <v>83</v>
      </c>
      <c r="AA35"/>
    </row>
    <row r="36" spans="1:27" x14ac:dyDescent="0.35">
      <c r="A36" s="46">
        <v>72</v>
      </c>
      <c r="B36" s="46" t="s">
        <v>233</v>
      </c>
      <c r="C36" s="46" t="s">
        <v>234</v>
      </c>
      <c r="D36" s="46" t="s">
        <v>205</v>
      </c>
      <c r="E36" s="46" t="s">
        <v>235</v>
      </c>
      <c r="F36" s="46" t="s">
        <v>88</v>
      </c>
      <c r="G36" s="46" t="s">
        <v>82</v>
      </c>
      <c r="H36" s="47">
        <v>7.2638698681445305E-2</v>
      </c>
      <c r="I36" s="47">
        <v>3.3813863178985701E-2</v>
      </c>
      <c r="J36" s="48">
        <v>22.39113296554579</v>
      </c>
      <c r="K36" s="48">
        <v>1.6085718766993402</v>
      </c>
      <c r="L36" s="48">
        <v>2.0681436035877501</v>
      </c>
      <c r="M36" s="48">
        <v>3.0634913932102399</v>
      </c>
      <c r="N36" s="48">
        <v>27.131436846745931</v>
      </c>
      <c r="O36" s="48">
        <v>43.755538480508683</v>
      </c>
      <c r="P36" s="48">
        <v>2.7439342820502097</v>
      </c>
      <c r="Q36" s="48">
        <v>19.73855295723218</v>
      </c>
      <c r="R36" s="48">
        <v>7.1305512746452093</v>
      </c>
      <c r="S36" s="48">
        <v>14.901967819123572</v>
      </c>
      <c r="T36" s="49">
        <v>2234.7755000000002</v>
      </c>
      <c r="U36" s="49">
        <v>2401.4405000000002</v>
      </c>
      <c r="V36" s="49">
        <v>2439.8915000000002</v>
      </c>
      <c r="W36" s="48">
        <v>64.172598669111096</v>
      </c>
      <c r="X36" s="49">
        <v>1565.7418212890625</v>
      </c>
      <c r="Y36" s="54">
        <v>10</v>
      </c>
      <c r="Z36" s="46" t="s">
        <v>83</v>
      </c>
      <c r="AA36"/>
    </row>
    <row r="37" spans="1:27" x14ac:dyDescent="0.35">
      <c r="A37" s="46">
        <v>76</v>
      </c>
      <c r="B37" s="46" t="s">
        <v>186</v>
      </c>
      <c r="C37" s="46" t="s">
        <v>187</v>
      </c>
      <c r="D37" s="46" t="s">
        <v>105</v>
      </c>
      <c r="E37" s="46" t="s">
        <v>188</v>
      </c>
      <c r="F37" s="46" t="s">
        <v>113</v>
      </c>
      <c r="G37" s="46" t="s">
        <v>84</v>
      </c>
      <c r="H37" s="47">
        <v>1.6346040777111701E-2</v>
      </c>
      <c r="I37" s="47">
        <v>5.9609903672182302E-2</v>
      </c>
      <c r="J37" s="48"/>
      <c r="K37" s="48">
        <v>6.2386215611753695</v>
      </c>
      <c r="L37" s="48">
        <v>27.17660797467288</v>
      </c>
      <c r="M37" s="48">
        <v>1.4183669864764901</v>
      </c>
      <c r="N37" s="48">
        <v>24.333740914102918</v>
      </c>
      <c r="O37" s="48">
        <v>90.436306572008519</v>
      </c>
      <c r="P37" s="48">
        <v>65.042146802289778</v>
      </c>
      <c r="Q37" s="48">
        <v>1.6387578085975099</v>
      </c>
      <c r="R37" s="48">
        <v>6.6652314494356393</v>
      </c>
      <c r="S37" s="48">
        <v>3.0096197879604301</v>
      </c>
      <c r="T37" s="49">
        <v>201675.53200000001</v>
      </c>
      <c r="U37" s="49">
        <v>209550.29399999999</v>
      </c>
      <c r="V37" s="49">
        <v>210306.41450000001</v>
      </c>
      <c r="W37" s="48">
        <v>15.29200624637539</v>
      </c>
      <c r="X37" s="49">
        <v>32160.0703125</v>
      </c>
      <c r="Y37" s="54">
        <v>9</v>
      </c>
      <c r="Z37" s="46" t="s">
        <v>19</v>
      </c>
      <c r="AA37"/>
    </row>
    <row r="38" spans="1:27" x14ac:dyDescent="0.35">
      <c r="A38" s="46">
        <v>76</v>
      </c>
      <c r="B38" s="46" t="s">
        <v>186</v>
      </c>
      <c r="C38" s="46" t="s">
        <v>187</v>
      </c>
      <c r="D38" s="46" t="s">
        <v>105</v>
      </c>
      <c r="E38" s="46" t="s">
        <v>188</v>
      </c>
      <c r="F38" s="46" t="s">
        <v>113</v>
      </c>
      <c r="G38" s="46" t="s">
        <v>82</v>
      </c>
      <c r="H38" s="47">
        <v>1.6346040777111701E-2</v>
      </c>
      <c r="I38" s="47">
        <v>8.5357830633234991E-3</v>
      </c>
      <c r="J38" s="48"/>
      <c r="K38" s="48">
        <v>1.7544929555379001</v>
      </c>
      <c r="L38" s="48">
        <v>9.5767644018059102</v>
      </c>
      <c r="M38" s="48">
        <v>0.76223420261214003</v>
      </c>
      <c r="N38" s="48">
        <v>0.84942757620483</v>
      </c>
      <c r="O38" s="48">
        <v>27.135121219840219</v>
      </c>
      <c r="P38" s="48">
        <v>6.5023866751231107</v>
      </c>
      <c r="Q38" s="48">
        <v>2.6555614925210001E-2</v>
      </c>
      <c r="R38" s="48">
        <v>0.89846217718068999</v>
      </c>
      <c r="S38" s="48">
        <v>0.24649931130932001</v>
      </c>
      <c r="T38" s="49">
        <v>201675.53200000001</v>
      </c>
      <c r="U38" s="49">
        <v>209550.29399999999</v>
      </c>
      <c r="V38" s="49">
        <v>210306.41450000001</v>
      </c>
      <c r="W38" s="48">
        <v>84.707993753624606</v>
      </c>
      <c r="X38" s="49">
        <v>178146.34375</v>
      </c>
      <c r="Y38" s="54">
        <v>9</v>
      </c>
      <c r="Z38" s="46" t="s">
        <v>19</v>
      </c>
      <c r="AA38"/>
    </row>
    <row r="39" spans="1:27" x14ac:dyDescent="0.35">
      <c r="A39" s="46">
        <v>854</v>
      </c>
      <c r="B39" s="46" t="s">
        <v>347</v>
      </c>
      <c r="C39" s="46" t="s">
        <v>348</v>
      </c>
      <c r="D39" s="46" t="s">
        <v>205</v>
      </c>
      <c r="E39" s="46" t="s">
        <v>87</v>
      </c>
      <c r="F39" s="46" t="s">
        <v>144</v>
      </c>
      <c r="G39" s="46" t="s">
        <v>84</v>
      </c>
      <c r="H39" s="47">
        <v>0.34289196472889161</v>
      </c>
      <c r="I39" s="47">
        <v>0.43023047155139232</v>
      </c>
      <c r="J39" s="48">
        <v>43.480652520105416</v>
      </c>
      <c r="K39" s="48">
        <v>7.6753990459744097</v>
      </c>
      <c r="L39" s="48">
        <v>41.647470541775647</v>
      </c>
      <c r="M39" s="48">
        <v>62.557403440595508</v>
      </c>
      <c r="N39" s="48">
        <v>96.329017483905204</v>
      </c>
      <c r="O39" s="48">
        <v>70.902439147313473</v>
      </c>
      <c r="P39" s="48">
        <v>62.017152491969298</v>
      </c>
      <c r="Q39" s="48">
        <v>93.687376989188976</v>
      </c>
      <c r="R39" s="48">
        <v>55.047582967231669</v>
      </c>
      <c r="S39" s="48">
        <v>5.1044655325867803</v>
      </c>
      <c r="T39" s="49">
        <v>21995.242999999999</v>
      </c>
      <c r="U39" s="49">
        <v>21995.242999999999</v>
      </c>
      <c r="V39" s="49">
        <v>22509.038499999999</v>
      </c>
      <c r="W39" s="48">
        <v>72.247718442350944</v>
      </c>
      <c r="X39" s="49">
        <v>16262.2666015625</v>
      </c>
      <c r="Y39" s="54">
        <v>10</v>
      </c>
      <c r="Z39" s="46" t="s">
        <v>83</v>
      </c>
      <c r="AA39"/>
    </row>
    <row r="40" spans="1:27" x14ac:dyDescent="0.35">
      <c r="A40" s="46">
        <v>854</v>
      </c>
      <c r="B40" s="46" t="s">
        <v>347</v>
      </c>
      <c r="C40" s="46" t="s">
        <v>348</v>
      </c>
      <c r="D40" s="46" t="s">
        <v>205</v>
      </c>
      <c r="E40" s="46" t="s">
        <v>87</v>
      </c>
      <c r="F40" s="46" t="s">
        <v>144</v>
      </c>
      <c r="G40" s="46" t="s">
        <v>82</v>
      </c>
      <c r="H40" s="47">
        <v>0.34289196472889161</v>
      </c>
      <c r="I40" s="47">
        <v>0.11552298834474529</v>
      </c>
      <c r="J40" s="48">
        <v>21.737184023643142</v>
      </c>
      <c r="K40" s="48">
        <v>3.7165898657498397</v>
      </c>
      <c r="L40" s="48">
        <v>13.724940190975421</v>
      </c>
      <c r="M40" s="48">
        <v>27.759005138208249</v>
      </c>
      <c r="N40" s="48">
        <v>60.771520701590241</v>
      </c>
      <c r="O40" s="48">
        <v>39.640807954753399</v>
      </c>
      <c r="P40" s="48">
        <v>25.585247818008327</v>
      </c>
      <c r="Q40" s="48">
        <v>45.860431199960487</v>
      </c>
      <c r="R40" s="48">
        <v>17.10135019543598</v>
      </c>
      <c r="S40" s="48">
        <v>2.1396676318605801</v>
      </c>
      <c r="T40" s="49">
        <v>21995.242999999999</v>
      </c>
      <c r="U40" s="49">
        <v>21995.242999999999</v>
      </c>
      <c r="V40" s="49">
        <v>22509.038499999999</v>
      </c>
      <c r="W40" s="48">
        <v>27.752281557649113</v>
      </c>
      <c r="X40" s="49">
        <v>6246.77197265625</v>
      </c>
      <c r="Y40" s="54">
        <v>10</v>
      </c>
      <c r="Z40" s="46" t="s">
        <v>83</v>
      </c>
      <c r="AA40"/>
    </row>
    <row r="41" spans="1:27" x14ac:dyDescent="0.35">
      <c r="A41" s="46">
        <v>108</v>
      </c>
      <c r="B41" s="46" t="s">
        <v>327</v>
      </c>
      <c r="C41" s="46" t="s">
        <v>328</v>
      </c>
      <c r="D41" s="46" t="s">
        <v>205</v>
      </c>
      <c r="E41" s="46" t="s">
        <v>87</v>
      </c>
      <c r="F41" s="46" t="s">
        <v>127</v>
      </c>
      <c r="G41" s="46" t="s">
        <v>84</v>
      </c>
      <c r="H41" s="47">
        <v>0.40886109424049222</v>
      </c>
      <c r="I41" s="47">
        <v>0.44175291807560041</v>
      </c>
      <c r="J41" s="48">
        <v>55.263414767625072</v>
      </c>
      <c r="K41" s="48">
        <v>8.4030769846564297</v>
      </c>
      <c r="L41" s="48">
        <v>46.478468819188265</v>
      </c>
      <c r="M41" s="48">
        <v>26.446113644029467</v>
      </c>
      <c r="N41" s="48">
        <v>99.702362564943712</v>
      </c>
      <c r="O41" s="48">
        <v>54.98966938837173</v>
      </c>
      <c r="P41" s="48">
        <v>54.145894949535467</v>
      </c>
      <c r="Q41" s="48">
        <v>97.567542756527018</v>
      </c>
      <c r="R41" s="48">
        <v>91.381170120232866</v>
      </c>
      <c r="S41" s="48">
        <v>65.024270935869154</v>
      </c>
      <c r="T41" s="49">
        <v>11506.762000000001</v>
      </c>
      <c r="U41" s="49">
        <v>12965.4815</v>
      </c>
      <c r="V41" s="49">
        <v>13321.0975</v>
      </c>
      <c r="W41" s="48">
        <v>89.06995775188058</v>
      </c>
      <c r="X41" s="49">
        <v>11865.095703125</v>
      </c>
      <c r="Y41" s="54">
        <v>10</v>
      </c>
      <c r="Z41" s="46" t="s">
        <v>83</v>
      </c>
      <c r="AA41"/>
    </row>
    <row r="42" spans="1:27" x14ac:dyDescent="0.35">
      <c r="A42" s="46">
        <v>108</v>
      </c>
      <c r="B42" s="46" t="s">
        <v>327</v>
      </c>
      <c r="C42" s="46" t="s">
        <v>328</v>
      </c>
      <c r="D42" s="46" t="s">
        <v>205</v>
      </c>
      <c r="E42" s="46" t="s">
        <v>87</v>
      </c>
      <c r="F42" s="46" t="s">
        <v>127</v>
      </c>
      <c r="G42" s="46" t="s">
        <v>82</v>
      </c>
      <c r="H42" s="47">
        <v>0.40886109424049222</v>
      </c>
      <c r="I42" s="47">
        <v>0.1408224816834944</v>
      </c>
      <c r="J42" s="48">
        <v>31.733948984310217</v>
      </c>
      <c r="K42" s="48">
        <v>4.5249984481969499</v>
      </c>
      <c r="L42" s="48">
        <v>12.827723179622941</v>
      </c>
      <c r="M42" s="48">
        <v>13.75530783272329</v>
      </c>
      <c r="N42" s="48">
        <v>97.733560617953657</v>
      </c>
      <c r="O42" s="48">
        <v>50.624352485740097</v>
      </c>
      <c r="P42" s="48">
        <v>17.39883459410802</v>
      </c>
      <c r="Q42" s="48">
        <v>38.485956679402939</v>
      </c>
      <c r="R42" s="48">
        <v>29.797728229681852</v>
      </c>
      <c r="S42" s="48">
        <v>31.238415959347183</v>
      </c>
      <c r="T42" s="49">
        <v>11506.762000000001</v>
      </c>
      <c r="U42" s="49">
        <v>12965.4815</v>
      </c>
      <c r="V42" s="49">
        <v>13321.0975</v>
      </c>
      <c r="W42" s="48">
        <v>10.93004224811955</v>
      </c>
      <c r="X42" s="49">
        <v>1456.0015869140625</v>
      </c>
      <c r="Y42" s="54">
        <v>10</v>
      </c>
      <c r="Z42" s="46" t="s">
        <v>83</v>
      </c>
      <c r="AA42"/>
    </row>
    <row r="43" spans="1:27" x14ac:dyDescent="0.35">
      <c r="A43" s="46">
        <v>116</v>
      </c>
      <c r="B43" s="46" t="s">
        <v>231</v>
      </c>
      <c r="C43" s="46" t="s">
        <v>232</v>
      </c>
      <c r="D43" s="46" t="s">
        <v>121</v>
      </c>
      <c r="E43" s="46" t="s">
        <v>87</v>
      </c>
      <c r="F43" s="46" t="s">
        <v>147</v>
      </c>
      <c r="G43" s="46" t="s">
        <v>84</v>
      </c>
      <c r="H43" s="47">
        <v>7.0367914792783301E-2</v>
      </c>
      <c r="I43" s="47">
        <v>9.1569984970058999E-2</v>
      </c>
      <c r="J43" s="48">
        <v>20.889284422803588</v>
      </c>
      <c r="K43" s="48">
        <v>1.02512791137481</v>
      </c>
      <c r="L43" s="48">
        <v>22.82444414457969</v>
      </c>
      <c r="M43" s="48">
        <v>24.825828189755033</v>
      </c>
      <c r="N43" s="48">
        <v>66.332069076417298</v>
      </c>
      <c r="O43" s="48">
        <v>26.67599086929475</v>
      </c>
      <c r="P43" s="48">
        <v>17.344917635076669</v>
      </c>
      <c r="Q43" s="48">
        <v>12.000816261707151</v>
      </c>
      <c r="R43" s="48">
        <v>16.616283043191789</v>
      </c>
      <c r="S43" s="48">
        <v>7.5095749106352399</v>
      </c>
      <c r="T43" s="49">
        <v>17201.7235</v>
      </c>
      <c r="U43" s="49">
        <v>16974.305499999999</v>
      </c>
      <c r="V43" s="49">
        <v>17201.7235</v>
      </c>
      <c r="W43" s="48">
        <v>61.463280426610027</v>
      </c>
      <c r="X43" s="49">
        <v>10572.7431640625</v>
      </c>
      <c r="Y43" s="54">
        <v>10</v>
      </c>
      <c r="Z43" s="46" t="s">
        <v>83</v>
      </c>
      <c r="AA43"/>
    </row>
    <row r="44" spans="1:27" x14ac:dyDescent="0.35">
      <c r="A44" s="46">
        <v>116</v>
      </c>
      <c r="B44" s="46" t="s">
        <v>231</v>
      </c>
      <c r="C44" s="46" t="s">
        <v>232</v>
      </c>
      <c r="D44" s="46" t="s">
        <v>121</v>
      </c>
      <c r="E44" s="46" t="s">
        <v>87</v>
      </c>
      <c r="F44" s="46" t="s">
        <v>147</v>
      </c>
      <c r="G44" s="46" t="s">
        <v>82</v>
      </c>
      <c r="H44" s="47">
        <v>7.0367914792783301E-2</v>
      </c>
      <c r="I44" s="47">
        <v>3.6552146368364097E-2</v>
      </c>
      <c r="J44" s="48">
        <v>16.782785026081669</v>
      </c>
      <c r="K44" s="48">
        <v>0.67538959414485</v>
      </c>
      <c r="L44" s="48">
        <v>10.77646600368432</v>
      </c>
      <c r="M44" s="48">
        <v>20.14733469861066</v>
      </c>
      <c r="N44" s="48">
        <v>21.324011034191201</v>
      </c>
      <c r="O44" s="48">
        <v>11.826999987453179</v>
      </c>
      <c r="P44" s="48">
        <v>4.6700191732967395</v>
      </c>
      <c r="Q44" s="48">
        <v>1.4843430832197999</v>
      </c>
      <c r="R44" s="48">
        <v>5.4219044505392002</v>
      </c>
      <c r="S44" s="48">
        <v>5.66812892563697</v>
      </c>
      <c r="T44" s="49">
        <v>17201.7235</v>
      </c>
      <c r="U44" s="49">
        <v>16974.305499999999</v>
      </c>
      <c r="V44" s="49">
        <v>17201.7235</v>
      </c>
      <c r="W44" s="48">
        <v>38.536719573389675</v>
      </c>
      <c r="X44" s="49">
        <v>6628.97998046875</v>
      </c>
      <c r="Y44" s="54">
        <v>10</v>
      </c>
      <c r="Z44" s="46" t="s">
        <v>83</v>
      </c>
      <c r="AA44"/>
    </row>
    <row r="45" spans="1:27" x14ac:dyDescent="0.35">
      <c r="A45" s="46">
        <v>120</v>
      </c>
      <c r="B45" s="46" t="s">
        <v>285</v>
      </c>
      <c r="C45" s="46" t="s">
        <v>286</v>
      </c>
      <c r="D45" s="46" t="s">
        <v>205</v>
      </c>
      <c r="E45" s="46" t="s">
        <v>87</v>
      </c>
      <c r="F45" s="46" t="s">
        <v>97</v>
      </c>
      <c r="G45" s="46" t="s">
        <v>84</v>
      </c>
      <c r="H45" s="47">
        <v>0.2320601127657026</v>
      </c>
      <c r="I45" s="47">
        <v>0.38876260309539712</v>
      </c>
      <c r="J45" s="48">
        <v>44.003822716724258</v>
      </c>
      <c r="K45" s="48">
        <v>13.43364064129084</v>
      </c>
      <c r="L45" s="48">
        <v>33.064926468459831</v>
      </c>
      <c r="M45" s="48">
        <v>33.928066113710209</v>
      </c>
      <c r="N45" s="48">
        <v>97.019847685777847</v>
      </c>
      <c r="O45" s="48">
        <v>72.767396756661981</v>
      </c>
      <c r="P45" s="48">
        <v>60.5190973528603</v>
      </c>
      <c r="Q45" s="48">
        <v>73.570655844945534</v>
      </c>
      <c r="R45" s="48">
        <v>79.813153014097011</v>
      </c>
      <c r="S45" s="48">
        <v>43.996266738710318</v>
      </c>
      <c r="T45" s="49">
        <v>24806.383000000002</v>
      </c>
      <c r="U45" s="49">
        <v>26915.7585</v>
      </c>
      <c r="V45" s="49">
        <v>27632.771499999999</v>
      </c>
      <c r="W45" s="48">
        <v>50.08473208059533</v>
      </c>
      <c r="X45" s="49">
        <v>13839.7998046875</v>
      </c>
      <c r="Y45" s="54">
        <v>10</v>
      </c>
      <c r="Z45" s="46" t="s">
        <v>83</v>
      </c>
      <c r="AA45"/>
    </row>
    <row r="46" spans="1:27" x14ac:dyDescent="0.35">
      <c r="A46" s="46">
        <v>120</v>
      </c>
      <c r="B46" s="46" t="s">
        <v>285</v>
      </c>
      <c r="C46" s="46" t="s">
        <v>286</v>
      </c>
      <c r="D46" s="46" t="s">
        <v>205</v>
      </c>
      <c r="E46" s="46" t="s">
        <v>87</v>
      </c>
      <c r="F46" s="46" t="s">
        <v>97</v>
      </c>
      <c r="G46" s="46" t="s">
        <v>82</v>
      </c>
      <c r="H46" s="47">
        <v>0.2320601127657026</v>
      </c>
      <c r="I46" s="47">
        <v>7.4825611746950002E-2</v>
      </c>
      <c r="J46" s="48">
        <v>22.104391442864522</v>
      </c>
      <c r="K46" s="48">
        <v>6.315941432382111</v>
      </c>
      <c r="L46" s="48">
        <v>7.1294638053487098</v>
      </c>
      <c r="M46" s="48">
        <v>7.9443017170016601</v>
      </c>
      <c r="N46" s="48">
        <v>60.009069960533054</v>
      </c>
      <c r="O46" s="48">
        <v>41.617134496524699</v>
      </c>
      <c r="P46" s="48">
        <v>21.17014597993871</v>
      </c>
      <c r="Q46" s="48">
        <v>11.823101064929389</v>
      </c>
      <c r="R46" s="48">
        <v>26.117711085940286</v>
      </c>
      <c r="S46" s="48">
        <v>10.716514153279411</v>
      </c>
      <c r="T46" s="49">
        <v>24806.383000000002</v>
      </c>
      <c r="U46" s="49">
        <v>26915.7585</v>
      </c>
      <c r="V46" s="49">
        <v>27632.771499999999</v>
      </c>
      <c r="W46" s="48">
        <v>49.915267919405295</v>
      </c>
      <c r="X46" s="49">
        <v>13792.9716796875</v>
      </c>
      <c r="Y46" s="54">
        <v>10</v>
      </c>
      <c r="Z46" s="46" t="s">
        <v>83</v>
      </c>
      <c r="AA46"/>
    </row>
    <row r="47" spans="1:27" x14ac:dyDescent="0.35">
      <c r="A47" s="46">
        <v>140</v>
      </c>
      <c r="B47" s="46" t="s">
        <v>329</v>
      </c>
      <c r="C47" s="46" t="s">
        <v>330</v>
      </c>
      <c r="D47" s="46" t="s">
        <v>205</v>
      </c>
      <c r="E47" s="46" t="s">
        <v>80</v>
      </c>
      <c r="F47" s="46" t="s">
        <v>100</v>
      </c>
      <c r="G47" s="46" t="s">
        <v>84</v>
      </c>
      <c r="H47" s="47">
        <v>0.46134752375182458</v>
      </c>
      <c r="I47" s="47">
        <v>0.56235736575028761</v>
      </c>
      <c r="J47" s="48">
        <v>50.222644384576888</v>
      </c>
      <c r="K47" s="48">
        <v>13.994062535296999</v>
      </c>
      <c r="L47" s="48">
        <v>62.067867647165421</v>
      </c>
      <c r="M47" s="48">
        <v>38.809420459755408</v>
      </c>
      <c r="N47" s="48">
        <v>99.496770136499919</v>
      </c>
      <c r="O47" s="48">
        <v>94.331436800186466</v>
      </c>
      <c r="P47" s="48">
        <v>77.67756237766072</v>
      </c>
      <c r="Q47" s="48">
        <v>95.453747657954679</v>
      </c>
      <c r="R47" s="48">
        <v>96.172456740463787</v>
      </c>
      <c r="S47" s="48">
        <v>82.931592048345195</v>
      </c>
      <c r="T47" s="49">
        <v>4944.7034999999996</v>
      </c>
      <c r="U47" s="49">
        <v>5112.1000000000004</v>
      </c>
      <c r="V47" s="49">
        <v>5098.0394999999999</v>
      </c>
      <c r="W47" s="48">
        <v>64.806282004189612</v>
      </c>
      <c r="X47" s="49">
        <v>3303.849853515625</v>
      </c>
      <c r="Y47" s="54">
        <v>10</v>
      </c>
      <c r="Z47" s="46" t="s">
        <v>83</v>
      </c>
      <c r="AA47"/>
    </row>
    <row r="48" spans="1:27" x14ac:dyDescent="0.35">
      <c r="A48" s="46">
        <v>140</v>
      </c>
      <c r="B48" s="46" t="s">
        <v>329</v>
      </c>
      <c r="C48" s="46" t="s">
        <v>330</v>
      </c>
      <c r="D48" s="46" t="s">
        <v>205</v>
      </c>
      <c r="E48" s="46" t="s">
        <v>80</v>
      </c>
      <c r="F48" s="46" t="s">
        <v>100</v>
      </c>
      <c r="G48" s="46" t="s">
        <v>82</v>
      </c>
      <c r="H48" s="47">
        <v>0.46134752375182458</v>
      </c>
      <c r="I48" s="47">
        <v>0.27534636563234799</v>
      </c>
      <c r="J48" s="48">
        <v>34.93067540101152</v>
      </c>
      <c r="K48" s="48">
        <v>8.6382341757808501</v>
      </c>
      <c r="L48" s="48">
        <v>17.26071670537247</v>
      </c>
      <c r="M48" s="48">
        <v>16.71017681396647</v>
      </c>
      <c r="N48" s="48">
        <v>98.521898622085587</v>
      </c>
      <c r="O48" s="48">
        <v>81.035764858323049</v>
      </c>
      <c r="P48" s="48">
        <v>54.271179500198841</v>
      </c>
      <c r="Q48" s="48">
        <v>68.471557908713024</v>
      </c>
      <c r="R48" s="48">
        <v>69.713971875922383</v>
      </c>
      <c r="S48" s="48">
        <v>48.594556901160168</v>
      </c>
      <c r="T48" s="49">
        <v>4944.7034999999996</v>
      </c>
      <c r="U48" s="49">
        <v>5112.1000000000004</v>
      </c>
      <c r="V48" s="49">
        <v>5098.0394999999999</v>
      </c>
      <c r="W48" s="48">
        <v>35.193717995810111</v>
      </c>
      <c r="X48" s="49">
        <v>1794.189697265625</v>
      </c>
      <c r="Y48" s="54">
        <v>10</v>
      </c>
      <c r="Z48" s="46" t="s">
        <v>83</v>
      </c>
      <c r="AA48"/>
    </row>
    <row r="49" spans="1:27" x14ac:dyDescent="0.35">
      <c r="A49" s="46">
        <v>148</v>
      </c>
      <c r="B49" s="46" t="s">
        <v>331</v>
      </c>
      <c r="C49" s="46" t="s">
        <v>332</v>
      </c>
      <c r="D49" s="46" t="s">
        <v>205</v>
      </c>
      <c r="E49" s="46" t="s">
        <v>80</v>
      </c>
      <c r="F49" s="46" t="s">
        <v>81</v>
      </c>
      <c r="G49" s="46" t="s">
        <v>84</v>
      </c>
      <c r="H49" s="47">
        <v>0.517011206983083</v>
      </c>
      <c r="I49" s="47">
        <v>0.56714056502838484</v>
      </c>
      <c r="J49" s="48">
        <v>47.862363881123656</v>
      </c>
      <c r="K49" s="48">
        <v>16.111357415736251</v>
      </c>
      <c r="L49" s="48">
        <v>64.02327631467611</v>
      </c>
      <c r="M49" s="48">
        <v>59.993910510374029</v>
      </c>
      <c r="N49" s="48">
        <v>99.34343802576069</v>
      </c>
      <c r="O49" s="48">
        <v>94.476000101643663</v>
      </c>
      <c r="P49" s="48">
        <v>58.865324450786858</v>
      </c>
      <c r="Q49" s="48">
        <v>98.270248913128</v>
      </c>
      <c r="R49" s="48">
        <v>97.207393309122452</v>
      </c>
      <c r="S49" s="48">
        <v>51.092278813941938</v>
      </c>
      <c r="T49" s="49">
        <v>16685.223000000002</v>
      </c>
      <c r="U49" s="49">
        <v>17828.273499999999</v>
      </c>
      <c r="V49" s="49">
        <v>18455.315500000001</v>
      </c>
      <c r="W49" s="48">
        <v>81.117650456820598</v>
      </c>
      <c r="X49" s="49">
        <v>14970.5185546875</v>
      </c>
      <c r="Y49" s="54">
        <v>10</v>
      </c>
      <c r="Z49" s="46" t="s">
        <v>83</v>
      </c>
      <c r="AA49"/>
    </row>
    <row r="50" spans="1:27" x14ac:dyDescent="0.35">
      <c r="A50" s="46">
        <v>148</v>
      </c>
      <c r="B50" s="46" t="s">
        <v>331</v>
      </c>
      <c r="C50" s="46" t="s">
        <v>332</v>
      </c>
      <c r="D50" s="46" t="s">
        <v>205</v>
      </c>
      <c r="E50" s="46" t="s">
        <v>80</v>
      </c>
      <c r="F50" s="46" t="s">
        <v>81</v>
      </c>
      <c r="G50" s="46" t="s">
        <v>82</v>
      </c>
      <c r="H50" s="47">
        <v>0.517011206983083</v>
      </c>
      <c r="I50" s="47">
        <v>0.30165793570479987</v>
      </c>
      <c r="J50" s="48">
        <v>36.549957801702249</v>
      </c>
      <c r="K50" s="48">
        <v>10.07971273589415</v>
      </c>
      <c r="L50" s="48">
        <v>34.048382889681292</v>
      </c>
      <c r="M50" s="48">
        <v>40.106629867271963</v>
      </c>
      <c r="N50" s="48">
        <v>68.470364276752392</v>
      </c>
      <c r="O50" s="48">
        <v>60.273557314740714</v>
      </c>
      <c r="P50" s="48">
        <v>20.597475202904651</v>
      </c>
      <c r="Q50" s="48">
        <v>63.696395084126578</v>
      </c>
      <c r="R50" s="48">
        <v>66.348147733231286</v>
      </c>
      <c r="S50" s="48">
        <v>27.707040877653998</v>
      </c>
      <c r="T50" s="49">
        <v>16685.223000000002</v>
      </c>
      <c r="U50" s="49">
        <v>17828.273499999999</v>
      </c>
      <c r="V50" s="49">
        <v>18455.315500000001</v>
      </c>
      <c r="W50" s="48">
        <v>18.882349543179668</v>
      </c>
      <c r="X50" s="49">
        <v>3484.797119140625</v>
      </c>
      <c r="Y50" s="54">
        <v>10</v>
      </c>
      <c r="Z50" s="46" t="s">
        <v>83</v>
      </c>
      <c r="AA50"/>
    </row>
    <row r="51" spans="1:27" x14ac:dyDescent="0.35">
      <c r="A51" s="46">
        <v>156</v>
      </c>
      <c r="B51" s="46" t="s">
        <v>183</v>
      </c>
      <c r="C51" s="46" t="s">
        <v>184</v>
      </c>
      <c r="D51" s="46" t="s">
        <v>121</v>
      </c>
      <c r="E51" s="46" t="s">
        <v>185</v>
      </c>
      <c r="F51" s="46" t="s">
        <v>155</v>
      </c>
      <c r="G51" s="46" t="s">
        <v>84</v>
      </c>
      <c r="H51" s="47">
        <v>1.6066725408367E-2</v>
      </c>
      <c r="I51" s="47">
        <v>2.6286098738894599E-2</v>
      </c>
      <c r="J51" s="48">
        <v>31.602125552618869</v>
      </c>
      <c r="K51" s="48">
        <v>0.12928168927631001</v>
      </c>
      <c r="L51" s="48">
        <v>9.0361494466089596</v>
      </c>
      <c r="M51" s="48">
        <v>4.0625224161344899</v>
      </c>
      <c r="N51" s="48">
        <v>51.631480152977751</v>
      </c>
      <c r="O51" s="48">
        <v>7.0681042272209202</v>
      </c>
      <c r="P51" s="48">
        <v>43.065818242766767</v>
      </c>
      <c r="Q51" s="48">
        <v>0.28338191038228</v>
      </c>
      <c r="R51" s="48"/>
      <c r="S51" s="48">
        <v>3.5236863976074</v>
      </c>
      <c r="T51" s="49">
        <v>1387951.9720000001</v>
      </c>
      <c r="U51" s="49">
        <v>1426437.267</v>
      </c>
      <c r="V51" s="49">
        <v>1425179.5689999999</v>
      </c>
      <c r="W51" s="48">
        <v>44.71139133573935</v>
      </c>
      <c r="X51" s="49">
        <v>637217.625</v>
      </c>
      <c r="Y51" s="54">
        <v>9</v>
      </c>
      <c r="Z51" s="46" t="s">
        <v>26</v>
      </c>
      <c r="AA51"/>
    </row>
    <row r="52" spans="1:27" x14ac:dyDescent="0.35">
      <c r="A52" s="46">
        <v>156</v>
      </c>
      <c r="B52" s="46" t="s">
        <v>183</v>
      </c>
      <c r="C52" s="46" t="s">
        <v>184</v>
      </c>
      <c r="D52" s="46" t="s">
        <v>121</v>
      </c>
      <c r="E52" s="46" t="s">
        <v>185</v>
      </c>
      <c r="F52" s="46" t="s">
        <v>155</v>
      </c>
      <c r="G52" s="46" t="s">
        <v>82</v>
      </c>
      <c r="H52" s="47">
        <v>1.6066725408367E-2</v>
      </c>
      <c r="I52" s="47">
        <v>7.8756051901376998E-3</v>
      </c>
      <c r="J52" s="48">
        <v>24.39048425625684</v>
      </c>
      <c r="K52" s="48">
        <v>1.133061276705E-2</v>
      </c>
      <c r="L52" s="48">
        <v>3.5989024680280597</v>
      </c>
      <c r="M52" s="48">
        <v>2.8154288022464802</v>
      </c>
      <c r="N52" s="48">
        <v>18.836542168672228</v>
      </c>
      <c r="O52" s="48">
        <v>5.0352374243941105</v>
      </c>
      <c r="P52" s="48">
        <v>17.561994445426869</v>
      </c>
      <c r="Q52" s="48">
        <v>0.20869613236128001</v>
      </c>
      <c r="R52" s="48"/>
      <c r="S52" s="48">
        <v>1.7548235777658499</v>
      </c>
      <c r="T52" s="49">
        <v>1387951.9720000001</v>
      </c>
      <c r="U52" s="49">
        <v>1426437.267</v>
      </c>
      <c r="V52" s="49">
        <v>1425179.5689999999</v>
      </c>
      <c r="W52" s="48">
        <v>55.288608664260643</v>
      </c>
      <c r="X52" s="49">
        <v>787961.9375</v>
      </c>
      <c r="Y52" s="54">
        <v>9</v>
      </c>
      <c r="Z52" s="46" t="s">
        <v>26</v>
      </c>
      <c r="AA52"/>
    </row>
    <row r="53" spans="1:27" x14ac:dyDescent="0.35">
      <c r="A53" s="46">
        <v>170</v>
      </c>
      <c r="B53" s="46" t="s">
        <v>195</v>
      </c>
      <c r="C53" s="46" t="s">
        <v>196</v>
      </c>
      <c r="D53" s="46" t="s">
        <v>105</v>
      </c>
      <c r="E53" s="46" t="s">
        <v>87</v>
      </c>
      <c r="F53" s="46" t="s">
        <v>88</v>
      </c>
      <c r="G53" s="46" t="s">
        <v>84</v>
      </c>
      <c r="H53" s="47">
        <v>1.9657272628334801E-2</v>
      </c>
      <c r="I53" s="47">
        <v>7.2097952274065999E-2</v>
      </c>
      <c r="J53" s="48"/>
      <c r="K53" s="48">
        <v>1.3731061824900701</v>
      </c>
      <c r="L53" s="48">
        <v>28.778743667792938</v>
      </c>
      <c r="M53" s="48">
        <v>4.1236710606599303</v>
      </c>
      <c r="N53" s="48">
        <v>51.799659867939532</v>
      </c>
      <c r="O53" s="48">
        <v>37.324282397012979</v>
      </c>
      <c r="P53" s="48">
        <v>40.295930789259991</v>
      </c>
      <c r="Q53" s="48">
        <v>9.8189909357537388</v>
      </c>
      <c r="R53" s="48">
        <v>48.486133174554737</v>
      </c>
      <c r="S53" s="48">
        <v>7.5849108943075105</v>
      </c>
      <c r="T53" s="49">
        <v>47437.512000000002</v>
      </c>
      <c r="U53" s="49">
        <v>51188.173499999997</v>
      </c>
      <c r="V53" s="49">
        <v>51737.943500000001</v>
      </c>
      <c r="W53" s="48">
        <v>23.91135877162219</v>
      </c>
      <c r="X53" s="49">
        <v>12371.2451171875</v>
      </c>
      <c r="Y53" s="54">
        <v>9</v>
      </c>
      <c r="Z53" s="46" t="s">
        <v>19</v>
      </c>
      <c r="AA53"/>
    </row>
    <row r="54" spans="1:27" x14ac:dyDescent="0.35">
      <c r="A54" s="46">
        <v>170</v>
      </c>
      <c r="B54" s="46" t="s">
        <v>195</v>
      </c>
      <c r="C54" s="46" t="s">
        <v>196</v>
      </c>
      <c r="D54" s="46" t="s">
        <v>105</v>
      </c>
      <c r="E54" s="46" t="s">
        <v>87</v>
      </c>
      <c r="F54" s="46" t="s">
        <v>88</v>
      </c>
      <c r="G54" s="46" t="s">
        <v>82</v>
      </c>
      <c r="H54" s="47">
        <v>1.9657272628334801E-2</v>
      </c>
      <c r="I54" s="47">
        <v>3.1774421964420999E-3</v>
      </c>
      <c r="J54" s="48"/>
      <c r="K54" s="48">
        <v>0.49814526674975002</v>
      </c>
      <c r="L54" s="48">
        <v>5.9569932891539699</v>
      </c>
      <c r="M54" s="48">
        <v>1.34443822592533</v>
      </c>
      <c r="N54" s="48">
        <v>0.82413318985175998</v>
      </c>
      <c r="O54" s="48">
        <v>8.4094778763354601</v>
      </c>
      <c r="P54" s="48">
        <v>3.2360716965155003</v>
      </c>
      <c r="Q54" s="48">
        <v>0.24379383589582998</v>
      </c>
      <c r="R54" s="48">
        <v>5.7792964146214203</v>
      </c>
      <c r="S54" s="48">
        <v>0.77586149320072006</v>
      </c>
      <c r="T54" s="49">
        <v>47437.512000000002</v>
      </c>
      <c r="U54" s="49">
        <v>51188.173499999997</v>
      </c>
      <c r="V54" s="49">
        <v>51737.943500000001</v>
      </c>
      <c r="W54" s="48">
        <v>76.08864122837781</v>
      </c>
      <c r="X54" s="49">
        <v>39366.69921875</v>
      </c>
      <c r="Y54" s="54">
        <v>9</v>
      </c>
      <c r="Z54" s="46" t="s">
        <v>19</v>
      </c>
      <c r="AA54"/>
    </row>
    <row r="55" spans="1:27" x14ac:dyDescent="0.35">
      <c r="A55" s="46">
        <v>174</v>
      </c>
      <c r="B55" s="46" t="s">
        <v>266</v>
      </c>
      <c r="C55" s="46" t="s">
        <v>267</v>
      </c>
      <c r="D55" s="46" t="s">
        <v>205</v>
      </c>
      <c r="E55" s="46" t="s">
        <v>80</v>
      </c>
      <c r="F55" s="46" t="s">
        <v>339</v>
      </c>
      <c r="G55" s="46" t="s">
        <v>84</v>
      </c>
      <c r="H55" s="47">
        <v>8.4298927510303698E-2</v>
      </c>
      <c r="I55" s="47">
        <v>0.105222001104819</v>
      </c>
      <c r="J55" s="48">
        <v>17.962831704165819</v>
      </c>
      <c r="K55" s="48">
        <v>3.8224413791663601</v>
      </c>
      <c r="L55" s="48">
        <v>16.254384949891438</v>
      </c>
      <c r="M55" s="48">
        <v>14.39513490910643</v>
      </c>
      <c r="N55" s="48">
        <v>76.440190101140331</v>
      </c>
      <c r="O55" s="48">
        <v>37.774861853580937</v>
      </c>
      <c r="P55" s="48">
        <v>9.849827089909061</v>
      </c>
      <c r="Q55" s="48">
        <v>16.584973448662559</v>
      </c>
      <c r="R55" s="48">
        <v>49.740710823523322</v>
      </c>
      <c r="S55" s="48">
        <v>27.384115355153639</v>
      </c>
      <c r="T55" s="49">
        <v>834.18799999999999</v>
      </c>
      <c r="U55" s="49">
        <v>818.17449999999997</v>
      </c>
      <c r="V55" s="49">
        <v>834.18799999999999</v>
      </c>
      <c r="W55" s="48">
        <v>68.525307724426341</v>
      </c>
      <c r="X55" s="49">
        <v>571.6298828125</v>
      </c>
      <c r="Y55" s="54">
        <v>10</v>
      </c>
      <c r="Z55" s="46" t="s">
        <v>83</v>
      </c>
      <c r="AA55"/>
    </row>
    <row r="56" spans="1:27" x14ac:dyDescent="0.35">
      <c r="A56" s="46">
        <v>174</v>
      </c>
      <c r="B56" s="46" t="s">
        <v>266</v>
      </c>
      <c r="C56" s="46" t="s">
        <v>267</v>
      </c>
      <c r="D56" s="46" t="s">
        <v>205</v>
      </c>
      <c r="E56" s="46" t="s">
        <v>80</v>
      </c>
      <c r="F56" s="46" t="s">
        <v>339</v>
      </c>
      <c r="G56" s="46" t="s">
        <v>82</v>
      </c>
      <c r="H56" s="47">
        <v>8.4298927510303698E-2</v>
      </c>
      <c r="I56" s="47">
        <v>3.8746137222417897E-2</v>
      </c>
      <c r="J56" s="48">
        <v>12.79408489809461</v>
      </c>
      <c r="K56" s="48">
        <v>2.2102881858307599</v>
      </c>
      <c r="L56" s="48">
        <v>6.0682887862116797</v>
      </c>
      <c r="M56" s="48">
        <v>7.2039468111656397</v>
      </c>
      <c r="N56" s="48">
        <v>33.669021388400274</v>
      </c>
      <c r="O56" s="48">
        <v>38.223910645577156</v>
      </c>
      <c r="P56" s="48">
        <v>6.2269055857366302</v>
      </c>
      <c r="Q56" s="48">
        <v>5.1460666079550794</v>
      </c>
      <c r="R56" s="48">
        <v>51.317140568880681</v>
      </c>
      <c r="S56" s="48">
        <v>15.153003150702549</v>
      </c>
      <c r="T56" s="49">
        <v>834.18799999999999</v>
      </c>
      <c r="U56" s="49">
        <v>818.17449999999997</v>
      </c>
      <c r="V56" s="49">
        <v>834.18799999999999</v>
      </c>
      <c r="W56" s="48">
        <v>31.474692275572792</v>
      </c>
      <c r="X56" s="49">
        <v>262.55810546875</v>
      </c>
      <c r="Y56" s="54">
        <v>10</v>
      </c>
      <c r="Z56" s="46" t="s">
        <v>83</v>
      </c>
      <c r="AA56"/>
    </row>
    <row r="57" spans="1:27" x14ac:dyDescent="0.35">
      <c r="A57" s="46">
        <v>178</v>
      </c>
      <c r="B57" s="46" t="s">
        <v>253</v>
      </c>
      <c r="C57" s="46" t="s">
        <v>254</v>
      </c>
      <c r="D57" s="46" t="s">
        <v>205</v>
      </c>
      <c r="E57" s="46" t="s">
        <v>80</v>
      </c>
      <c r="F57" s="46" t="s">
        <v>255</v>
      </c>
      <c r="G57" s="46" t="s">
        <v>84</v>
      </c>
      <c r="H57" s="47">
        <v>0.11167629380039271</v>
      </c>
      <c r="I57" s="47">
        <v>0.26709558515566478</v>
      </c>
      <c r="J57" s="48">
        <v>28.002043137457662</v>
      </c>
      <c r="K57" s="48">
        <v>7.3896744889444008</v>
      </c>
      <c r="L57" s="48">
        <v>25.012170486918571</v>
      </c>
      <c r="M57" s="48">
        <v>7.9742547540047601</v>
      </c>
      <c r="N57" s="48">
        <v>94.484941151331626</v>
      </c>
      <c r="O57" s="48">
        <v>92.595287198597177</v>
      </c>
      <c r="P57" s="48">
        <v>60.380184593163314</v>
      </c>
      <c r="Q57" s="48">
        <v>75.211022756933957</v>
      </c>
      <c r="R57" s="48">
        <v>78.114376732259387</v>
      </c>
      <c r="S57" s="48">
        <v>36.871218548671294</v>
      </c>
      <c r="T57" s="49">
        <v>5097.5805</v>
      </c>
      <c r="U57" s="49">
        <v>5892.183</v>
      </c>
      <c r="V57" s="49">
        <v>6035.1040000000003</v>
      </c>
      <c r="W57" s="48">
        <v>32.874201816247215</v>
      </c>
      <c r="X57" s="49">
        <v>1983.9923095703125</v>
      </c>
      <c r="Y57" s="54">
        <v>10</v>
      </c>
      <c r="Z57" s="46" t="s">
        <v>83</v>
      </c>
      <c r="AA57"/>
    </row>
    <row r="58" spans="1:27" x14ac:dyDescent="0.35">
      <c r="A58" s="46">
        <v>178</v>
      </c>
      <c r="B58" s="46" t="s">
        <v>253</v>
      </c>
      <c r="C58" s="46" t="s">
        <v>254</v>
      </c>
      <c r="D58" s="46" t="s">
        <v>205</v>
      </c>
      <c r="E58" s="46" t="s">
        <v>80</v>
      </c>
      <c r="F58" s="46" t="s">
        <v>255</v>
      </c>
      <c r="G58" s="46" t="s">
        <v>82</v>
      </c>
      <c r="H58" s="47">
        <v>0.11167629380039271</v>
      </c>
      <c r="I58" s="47">
        <v>3.5561218994653303E-2</v>
      </c>
      <c r="J58" s="48">
        <v>15.55453997898776</v>
      </c>
      <c r="K58" s="48">
        <v>2.83173994349688</v>
      </c>
      <c r="L58" s="48">
        <v>3.7412409143394001</v>
      </c>
      <c r="M58" s="48">
        <v>3.0316437659065101</v>
      </c>
      <c r="N58" s="48">
        <v>45.677219338341615</v>
      </c>
      <c r="O58" s="48">
        <v>68.43471665323824</v>
      </c>
      <c r="P58" s="48">
        <v>11.18392353896313</v>
      </c>
      <c r="Q58" s="48">
        <v>19.899750635238391</v>
      </c>
      <c r="R58" s="48">
        <v>14.847020532314531</v>
      </c>
      <c r="S58" s="48">
        <v>9.9526757874863208</v>
      </c>
      <c r="T58" s="49">
        <v>5097.5805</v>
      </c>
      <c r="U58" s="49">
        <v>5892.183</v>
      </c>
      <c r="V58" s="49">
        <v>6035.1040000000003</v>
      </c>
      <c r="W58" s="48">
        <v>67.125798183752465</v>
      </c>
      <c r="X58" s="49">
        <v>4051.11181640625</v>
      </c>
      <c r="Y58" s="54">
        <v>10</v>
      </c>
      <c r="Z58" s="46" t="s">
        <v>83</v>
      </c>
      <c r="AA58"/>
    </row>
    <row r="59" spans="1:27" x14ac:dyDescent="0.35">
      <c r="A59" s="46">
        <v>180</v>
      </c>
      <c r="B59" s="46" t="s">
        <v>311</v>
      </c>
      <c r="C59" s="46" t="s">
        <v>312</v>
      </c>
      <c r="D59" s="46" t="s">
        <v>205</v>
      </c>
      <c r="E59" s="46" t="s">
        <v>80</v>
      </c>
      <c r="F59" s="46" t="s">
        <v>110</v>
      </c>
      <c r="G59" s="46" t="s">
        <v>84</v>
      </c>
      <c r="H59" s="47">
        <v>0.33118873595266851</v>
      </c>
      <c r="I59" s="47">
        <v>0.45990737354541861</v>
      </c>
      <c r="J59" s="48">
        <v>52.058074658736544</v>
      </c>
      <c r="K59" s="48">
        <v>8.75798234739751</v>
      </c>
      <c r="L59" s="48">
        <v>24.611107143684162</v>
      </c>
      <c r="M59" s="48">
        <v>30.291799565338923</v>
      </c>
      <c r="N59" s="48">
        <v>99.412799735619316</v>
      </c>
      <c r="O59" s="48">
        <v>91.477104845237221</v>
      </c>
      <c r="P59" s="48">
        <v>85.15681351809846</v>
      </c>
      <c r="Q59" s="48">
        <v>92.396380060983674</v>
      </c>
      <c r="R59" s="48">
        <v>96.287317282808644</v>
      </c>
      <c r="S59" s="48">
        <v>74.524394186121583</v>
      </c>
      <c r="T59" s="49">
        <v>90047.643500000006</v>
      </c>
      <c r="U59" s="49">
        <v>99148.932000000001</v>
      </c>
      <c r="V59" s="49">
        <v>102396.96799999999</v>
      </c>
      <c r="W59" s="48">
        <v>56.206732607005506</v>
      </c>
      <c r="X59" s="49">
        <v>57553.98828125</v>
      </c>
      <c r="Y59" s="54">
        <v>10</v>
      </c>
      <c r="Z59" s="46" t="s">
        <v>83</v>
      </c>
      <c r="AA59"/>
    </row>
    <row r="60" spans="1:27" x14ac:dyDescent="0.35">
      <c r="A60" s="46">
        <v>180</v>
      </c>
      <c r="B60" s="46" t="s">
        <v>311</v>
      </c>
      <c r="C60" s="46" t="s">
        <v>312</v>
      </c>
      <c r="D60" s="46" t="s">
        <v>205</v>
      </c>
      <c r="E60" s="46" t="s">
        <v>80</v>
      </c>
      <c r="F60" s="46" t="s">
        <v>110</v>
      </c>
      <c r="G60" s="46" t="s">
        <v>82</v>
      </c>
      <c r="H60" s="47">
        <v>0.33118873595266851</v>
      </c>
      <c r="I60" s="47">
        <v>0.16598402583617819</v>
      </c>
      <c r="J60" s="48">
        <v>29.913606414537441</v>
      </c>
      <c r="K60" s="48">
        <v>6.5106718593835406</v>
      </c>
      <c r="L60" s="48">
        <v>6.2575753457602303</v>
      </c>
      <c r="M60" s="48">
        <v>15.711192716040189</v>
      </c>
      <c r="N60" s="48">
        <v>89.320618390889933</v>
      </c>
      <c r="O60" s="48">
        <v>80.214927636499823</v>
      </c>
      <c r="P60" s="48">
        <v>26.947869998507812</v>
      </c>
      <c r="Q60" s="48">
        <v>42.217533220890111</v>
      </c>
      <c r="R60" s="48">
        <v>40.105377396034768</v>
      </c>
      <c r="S60" s="48">
        <v>28.251997631662977</v>
      </c>
      <c r="T60" s="49">
        <v>90047.643500000006</v>
      </c>
      <c r="U60" s="49">
        <v>99148.932000000001</v>
      </c>
      <c r="V60" s="49">
        <v>102396.96799999999</v>
      </c>
      <c r="W60" s="48">
        <v>43.793267392991083</v>
      </c>
      <c r="X60" s="49">
        <v>44842.9765625</v>
      </c>
      <c r="Y60" s="54">
        <v>10</v>
      </c>
      <c r="Z60" s="46" t="s">
        <v>83</v>
      </c>
      <c r="AA60"/>
    </row>
    <row r="61" spans="1:27" x14ac:dyDescent="0.35">
      <c r="A61" s="46">
        <v>188</v>
      </c>
      <c r="B61" s="46" t="s">
        <v>117</v>
      </c>
      <c r="C61" s="46" t="s">
        <v>118</v>
      </c>
      <c r="D61" s="46" t="s">
        <v>105</v>
      </c>
      <c r="E61" s="46" t="s">
        <v>80</v>
      </c>
      <c r="F61" s="46" t="s">
        <v>97</v>
      </c>
      <c r="G61" s="46" t="s">
        <v>84</v>
      </c>
      <c r="H61" s="47">
        <v>2.0063009860110999E-3</v>
      </c>
      <c r="I61" s="47">
        <v>3.1607443688755998E-3</v>
      </c>
      <c r="J61" s="48">
        <v>2.5023686552535898</v>
      </c>
      <c r="K61" s="48">
        <v>2.3693374625056101</v>
      </c>
      <c r="L61" s="48">
        <v>7.4325111318869599</v>
      </c>
      <c r="M61" s="48">
        <v>1.3029935908735599</v>
      </c>
      <c r="N61" s="48"/>
      <c r="O61" s="48">
        <v>5.8647173307313905</v>
      </c>
      <c r="P61" s="48">
        <v>0.97486729617424994</v>
      </c>
      <c r="Q61" s="48">
        <v>0.74725393930642003</v>
      </c>
      <c r="R61" s="48">
        <v>14.085301860994909</v>
      </c>
      <c r="S61" s="48">
        <v>0.74750661314240996</v>
      </c>
      <c r="T61" s="49">
        <v>4957.8180000000002</v>
      </c>
      <c r="U61" s="49">
        <v>5059.9875000000002</v>
      </c>
      <c r="V61" s="49">
        <v>5081.7645000000002</v>
      </c>
      <c r="W61" s="48">
        <v>29.920372531763427</v>
      </c>
      <c r="X61" s="49">
        <v>1520.48291015625</v>
      </c>
      <c r="Y61" s="54">
        <v>9</v>
      </c>
      <c r="Z61" s="46" t="s">
        <v>94</v>
      </c>
      <c r="AA61"/>
    </row>
    <row r="62" spans="1:27" x14ac:dyDescent="0.35">
      <c r="A62" s="46">
        <v>188</v>
      </c>
      <c r="B62" s="46" t="s">
        <v>117</v>
      </c>
      <c r="C62" s="46" t="s">
        <v>118</v>
      </c>
      <c r="D62" s="46" t="s">
        <v>105</v>
      </c>
      <c r="E62" s="46" t="s">
        <v>80</v>
      </c>
      <c r="F62" s="46" t="s">
        <v>97</v>
      </c>
      <c r="G62" s="46" t="s">
        <v>82</v>
      </c>
      <c r="H62" s="47">
        <v>2.0063009860110999E-3</v>
      </c>
      <c r="I62" s="47">
        <v>1.5134134332371E-3</v>
      </c>
      <c r="J62" s="48">
        <v>3.5754832266465195</v>
      </c>
      <c r="K62" s="48">
        <v>2.4361370102308202</v>
      </c>
      <c r="L62" s="48">
        <v>2.5296466589886299</v>
      </c>
      <c r="M62" s="48">
        <v>1.09362117981497</v>
      </c>
      <c r="N62" s="48"/>
      <c r="O62" s="48">
        <v>3.2278263404864496</v>
      </c>
      <c r="P62" s="48">
        <v>0.22670152008277999</v>
      </c>
      <c r="Q62" s="48">
        <v>0.10668753241220999</v>
      </c>
      <c r="R62" s="48">
        <v>13.11664555228829</v>
      </c>
      <c r="S62" s="48">
        <v>0.19423375206749</v>
      </c>
      <c r="T62" s="49">
        <v>4957.8180000000002</v>
      </c>
      <c r="U62" s="49">
        <v>5059.9875000000002</v>
      </c>
      <c r="V62" s="49">
        <v>5081.7645000000002</v>
      </c>
      <c r="W62" s="48">
        <v>70.07962746823614</v>
      </c>
      <c r="X62" s="49">
        <v>3561.28173828125</v>
      </c>
      <c r="Y62" s="54">
        <v>9</v>
      </c>
      <c r="Z62" s="46" t="s">
        <v>94</v>
      </c>
      <c r="AA62"/>
    </row>
    <row r="63" spans="1:27" x14ac:dyDescent="0.35">
      <c r="A63" s="46">
        <v>384</v>
      </c>
      <c r="B63" s="46" t="s">
        <v>287</v>
      </c>
      <c r="C63" s="46" t="s">
        <v>346</v>
      </c>
      <c r="D63" s="46" t="s">
        <v>205</v>
      </c>
      <c r="E63" s="46" t="s">
        <v>87</v>
      </c>
      <c r="F63" s="46" t="s">
        <v>144</v>
      </c>
      <c r="G63" s="46" t="s">
        <v>84</v>
      </c>
      <c r="H63" s="47">
        <v>0.21021510088039519</v>
      </c>
      <c r="I63" s="47">
        <v>0.32742021953125022</v>
      </c>
      <c r="J63" s="48">
        <v>36.569752001724318</v>
      </c>
      <c r="K63" s="48">
        <v>8.7321844733704612</v>
      </c>
      <c r="L63" s="48">
        <v>51.162023968426865</v>
      </c>
      <c r="M63" s="48">
        <v>36.086330280502096</v>
      </c>
      <c r="N63" s="48">
        <v>90.764616137265563</v>
      </c>
      <c r="O63" s="48">
        <v>79.429197173146264</v>
      </c>
      <c r="P63" s="48">
        <v>34.187149481614682</v>
      </c>
      <c r="Q63" s="48">
        <v>46.198535010527394</v>
      </c>
      <c r="R63" s="48">
        <v>40.493420348671862</v>
      </c>
      <c r="S63" s="48">
        <v>19.40010779186332</v>
      </c>
      <c r="T63" s="49">
        <v>29639.736499999999</v>
      </c>
      <c r="U63" s="49">
        <v>29639.736499999999</v>
      </c>
      <c r="V63" s="49">
        <v>30395.002</v>
      </c>
      <c r="W63" s="48">
        <v>45.987728342815394</v>
      </c>
      <c r="X63" s="49">
        <v>13977.970703125</v>
      </c>
      <c r="Y63" s="54">
        <v>10</v>
      </c>
      <c r="Z63" s="46" t="s">
        <v>83</v>
      </c>
      <c r="AA63"/>
    </row>
    <row r="64" spans="1:27" x14ac:dyDescent="0.35">
      <c r="A64" s="46">
        <v>384</v>
      </c>
      <c r="B64" s="46" t="s">
        <v>287</v>
      </c>
      <c r="C64" s="46" t="s">
        <v>346</v>
      </c>
      <c r="D64" s="46" t="s">
        <v>205</v>
      </c>
      <c r="E64" s="46" t="s">
        <v>87</v>
      </c>
      <c r="F64" s="46" t="s">
        <v>144</v>
      </c>
      <c r="G64" s="46" t="s">
        <v>82</v>
      </c>
      <c r="H64" s="47">
        <v>0.21021510088039519</v>
      </c>
      <c r="I64" s="47">
        <v>0.1104230167571178</v>
      </c>
      <c r="J64" s="48">
        <v>19.986233758616358</v>
      </c>
      <c r="K64" s="48">
        <v>4.4734462712215697</v>
      </c>
      <c r="L64" s="48">
        <v>22.655994303564299</v>
      </c>
      <c r="M64" s="48">
        <v>31.988988865543323</v>
      </c>
      <c r="N64" s="48">
        <v>37.547139323056662</v>
      </c>
      <c r="O64" s="48">
        <v>50.790921346961483</v>
      </c>
      <c r="P64" s="48">
        <v>11.24383633889569</v>
      </c>
      <c r="Q64" s="48">
        <v>10.101863555564879</v>
      </c>
      <c r="R64" s="48">
        <v>11.5711868183524</v>
      </c>
      <c r="S64" s="48">
        <v>10.399615622308129</v>
      </c>
      <c r="T64" s="49">
        <v>29639.736499999999</v>
      </c>
      <c r="U64" s="49">
        <v>29639.736499999999</v>
      </c>
      <c r="V64" s="49">
        <v>30395.002</v>
      </c>
      <c r="W64" s="48">
        <v>54.012271657185586</v>
      </c>
      <c r="X64" s="49">
        <v>16417.03125</v>
      </c>
      <c r="Y64" s="54">
        <v>10</v>
      </c>
      <c r="Z64" s="46" t="s">
        <v>83</v>
      </c>
      <c r="AA64"/>
    </row>
    <row r="65" spans="1:27" x14ac:dyDescent="0.35">
      <c r="A65" s="46">
        <v>192</v>
      </c>
      <c r="B65" s="46" t="s">
        <v>128</v>
      </c>
      <c r="C65" s="46" t="s">
        <v>129</v>
      </c>
      <c r="D65" s="46" t="s">
        <v>105</v>
      </c>
      <c r="E65" s="46" t="s">
        <v>80</v>
      </c>
      <c r="F65" s="46" t="s">
        <v>81</v>
      </c>
      <c r="G65" s="46" t="s">
        <v>84</v>
      </c>
      <c r="H65" s="47">
        <v>2.6887050480684E-3</v>
      </c>
      <c r="I65" s="47">
        <v>6.4537703481409E-3</v>
      </c>
      <c r="J65" s="48">
        <v>1.9332023913868301</v>
      </c>
      <c r="K65" s="48">
        <v>0.97788295573020012</v>
      </c>
      <c r="L65" s="48">
        <v>3.9047237843115901</v>
      </c>
      <c r="M65" s="48">
        <v>0.80442372578317001</v>
      </c>
      <c r="N65" s="48">
        <v>7.6590837520197104</v>
      </c>
      <c r="O65" s="48">
        <v>22.457769541766019</v>
      </c>
      <c r="P65" s="48">
        <v>5.7843353468857099</v>
      </c>
      <c r="Q65" s="48">
        <v>0.42708137266564</v>
      </c>
      <c r="R65" s="48">
        <v>34.293420286375394</v>
      </c>
      <c r="S65" s="48">
        <v>10.74389944538061</v>
      </c>
      <c r="T65" s="49">
        <v>11202.8465</v>
      </c>
      <c r="U65" s="49">
        <v>11122.1685</v>
      </c>
      <c r="V65" s="49">
        <v>11059.82</v>
      </c>
      <c r="W65" s="48">
        <v>36.841854813457573</v>
      </c>
      <c r="X65" s="49">
        <v>4074.642822265625</v>
      </c>
      <c r="Y65" s="54">
        <v>10</v>
      </c>
      <c r="Z65" s="46" t="s">
        <v>83</v>
      </c>
      <c r="AA65"/>
    </row>
    <row r="66" spans="1:27" x14ac:dyDescent="0.35">
      <c r="A66" s="46">
        <v>192</v>
      </c>
      <c r="B66" s="46" t="s">
        <v>128</v>
      </c>
      <c r="C66" s="46" t="s">
        <v>129</v>
      </c>
      <c r="D66" s="46" t="s">
        <v>105</v>
      </c>
      <c r="E66" s="46" t="s">
        <v>80</v>
      </c>
      <c r="F66" s="46" t="s">
        <v>81</v>
      </c>
      <c r="G66" s="46" t="s">
        <v>82</v>
      </c>
      <c r="H66" s="47">
        <v>2.6887050480684E-3</v>
      </c>
      <c r="I66" s="47">
        <v>4.9244059573580001E-4</v>
      </c>
      <c r="J66" s="48">
        <v>2.0655101491572898</v>
      </c>
      <c r="K66" s="48">
        <v>0.83574246315283995</v>
      </c>
      <c r="L66" s="48">
        <v>1.1948849654442499</v>
      </c>
      <c r="M66" s="48">
        <v>0.68417775616586995</v>
      </c>
      <c r="N66" s="48">
        <v>0.94650703659721003</v>
      </c>
      <c r="O66" s="48">
        <v>7.55915324330297</v>
      </c>
      <c r="P66" s="48">
        <v>1.5075285650840999</v>
      </c>
      <c r="Q66" s="48">
        <v>5.4514123903600005E-2</v>
      </c>
      <c r="R66" s="48">
        <v>9.2322008769377693</v>
      </c>
      <c r="S66" s="48">
        <v>3.9978375230053098</v>
      </c>
      <c r="T66" s="49">
        <v>11202.8465</v>
      </c>
      <c r="U66" s="49">
        <v>11122.1685</v>
      </c>
      <c r="V66" s="49">
        <v>11059.82</v>
      </c>
      <c r="W66" s="48">
        <v>63.158145186541127</v>
      </c>
      <c r="X66" s="49">
        <v>6985.17724609375</v>
      </c>
      <c r="Y66" s="54">
        <v>10</v>
      </c>
      <c r="Z66" s="46" t="s">
        <v>83</v>
      </c>
      <c r="AA66"/>
    </row>
    <row r="67" spans="1:27" x14ac:dyDescent="0.35">
      <c r="A67" s="46">
        <v>214</v>
      </c>
      <c r="B67" s="46" t="s">
        <v>169</v>
      </c>
      <c r="C67" s="46" t="s">
        <v>170</v>
      </c>
      <c r="D67" s="46" t="s">
        <v>105</v>
      </c>
      <c r="E67" s="46" t="s">
        <v>80</v>
      </c>
      <c r="F67" s="46" t="s">
        <v>81</v>
      </c>
      <c r="G67" s="46" t="s">
        <v>84</v>
      </c>
      <c r="H67" s="47">
        <v>8.7861887056307E-3</v>
      </c>
      <c r="I67" s="47">
        <v>2.02901488865482E-2</v>
      </c>
      <c r="J67" s="48">
        <v>3.5200357610585598</v>
      </c>
      <c r="K67" s="48">
        <v>1.0464780697318199</v>
      </c>
      <c r="L67" s="48">
        <v>13.762763451016099</v>
      </c>
      <c r="M67" s="48">
        <v>2.3927569984570298</v>
      </c>
      <c r="N67" s="48">
        <v>17.302116782505202</v>
      </c>
      <c r="O67" s="48">
        <v>20.771984483239059</v>
      </c>
      <c r="P67" s="48">
        <v>3.9333327617174905</v>
      </c>
      <c r="Q67" s="48">
        <v>2.6354839086252202</v>
      </c>
      <c r="R67" s="48">
        <v>31.586816958013397</v>
      </c>
      <c r="S67" s="48">
        <v>8.4481493391618194</v>
      </c>
      <c r="T67" s="49">
        <v>10894.0435</v>
      </c>
      <c r="U67" s="49">
        <v>11123.4755</v>
      </c>
      <c r="V67" s="49">
        <v>11230.7335</v>
      </c>
      <c r="W67" s="48">
        <v>25.600855462731971</v>
      </c>
      <c r="X67" s="49">
        <v>2875.163818359375</v>
      </c>
      <c r="Y67" s="54">
        <v>10</v>
      </c>
      <c r="Z67" s="46" t="s">
        <v>83</v>
      </c>
      <c r="AA67"/>
    </row>
    <row r="68" spans="1:27" x14ac:dyDescent="0.35">
      <c r="A68" s="46">
        <v>214</v>
      </c>
      <c r="B68" s="46" t="s">
        <v>169</v>
      </c>
      <c r="C68" s="46" t="s">
        <v>170</v>
      </c>
      <c r="D68" s="46" t="s">
        <v>105</v>
      </c>
      <c r="E68" s="46" t="s">
        <v>80</v>
      </c>
      <c r="F68" s="46" t="s">
        <v>81</v>
      </c>
      <c r="G68" s="46" t="s">
        <v>82</v>
      </c>
      <c r="H68" s="47">
        <v>8.7861887056307E-3</v>
      </c>
      <c r="I68" s="47">
        <v>4.8276590253174996E-3</v>
      </c>
      <c r="J68" s="48">
        <v>2.8098809532057198</v>
      </c>
      <c r="K68" s="48">
        <v>1.2021031467449099</v>
      </c>
      <c r="L68" s="48">
        <v>5.8735903684785002</v>
      </c>
      <c r="M68" s="48">
        <v>1.9195577148469998</v>
      </c>
      <c r="N68" s="48">
        <v>2.2752299566373702</v>
      </c>
      <c r="O68" s="48">
        <v>8.9524475387161786</v>
      </c>
      <c r="P68" s="48">
        <v>0.8471436076440001</v>
      </c>
      <c r="Q68" s="48">
        <v>0.41983936293797003</v>
      </c>
      <c r="R68" s="48">
        <v>9.3407427998134196</v>
      </c>
      <c r="S68" s="48">
        <v>3.1903503243865496</v>
      </c>
      <c r="T68" s="49">
        <v>10894.0435</v>
      </c>
      <c r="U68" s="49">
        <v>11123.4755</v>
      </c>
      <c r="V68" s="49">
        <v>11230.7335</v>
      </c>
      <c r="W68" s="48">
        <v>74.399144537266295</v>
      </c>
      <c r="X68" s="49">
        <v>8355.5693359375</v>
      </c>
      <c r="Y68" s="54">
        <v>10</v>
      </c>
      <c r="Z68" s="46" t="s">
        <v>83</v>
      </c>
      <c r="AA68"/>
    </row>
    <row r="69" spans="1:27" x14ac:dyDescent="0.35">
      <c r="A69" s="46">
        <v>218</v>
      </c>
      <c r="B69" s="46" t="s">
        <v>159</v>
      </c>
      <c r="C69" s="46" t="s">
        <v>160</v>
      </c>
      <c r="D69" s="46" t="s">
        <v>105</v>
      </c>
      <c r="E69" s="46" t="s">
        <v>161</v>
      </c>
      <c r="F69" s="46" t="s">
        <v>97</v>
      </c>
      <c r="G69" s="46" t="s">
        <v>84</v>
      </c>
      <c r="H69" s="47">
        <v>7.9374393693256995E-3</v>
      </c>
      <c r="I69" s="47">
        <v>1.9734738434688801E-2</v>
      </c>
      <c r="J69" s="48">
        <v>17.83180103933849</v>
      </c>
      <c r="K69" s="48">
        <v>0.76530992373307005</v>
      </c>
      <c r="L69" s="48">
        <v>6.4290966364850792</v>
      </c>
      <c r="M69" s="48">
        <v>2.37226018965187</v>
      </c>
      <c r="N69" s="48">
        <v>11.43945044724169</v>
      </c>
      <c r="O69" s="48">
        <v>18.441771998213021</v>
      </c>
      <c r="P69" s="48">
        <v>14.76914135086621</v>
      </c>
      <c r="Q69" s="48">
        <v>3.8641448398827003</v>
      </c>
      <c r="R69" s="48">
        <v>15.983260855201751</v>
      </c>
      <c r="S69" s="48">
        <v>13.91053776736074</v>
      </c>
      <c r="T69" s="49">
        <v>17049.5465</v>
      </c>
      <c r="U69" s="49">
        <v>17682.4545</v>
      </c>
      <c r="V69" s="49">
        <v>17823.897000000001</v>
      </c>
      <c r="W69" s="48">
        <v>31.118765773793701</v>
      </c>
      <c r="X69" s="49">
        <v>5546.57666015625</v>
      </c>
      <c r="Y69" s="54">
        <v>10</v>
      </c>
      <c r="Z69" s="46" t="s">
        <v>83</v>
      </c>
      <c r="AA69"/>
    </row>
    <row r="70" spans="1:27" x14ac:dyDescent="0.35">
      <c r="A70" s="46">
        <v>218</v>
      </c>
      <c r="B70" s="46" t="s">
        <v>159</v>
      </c>
      <c r="C70" s="46" t="s">
        <v>160</v>
      </c>
      <c r="D70" s="46" t="s">
        <v>105</v>
      </c>
      <c r="E70" s="46" t="s">
        <v>161</v>
      </c>
      <c r="F70" s="46" t="s">
        <v>97</v>
      </c>
      <c r="G70" s="46" t="s">
        <v>82</v>
      </c>
      <c r="H70" s="47">
        <v>7.9374393693256995E-3</v>
      </c>
      <c r="I70" s="47">
        <v>2.6077238016166998E-3</v>
      </c>
      <c r="J70" s="48">
        <v>13.20118578204332</v>
      </c>
      <c r="K70" s="48">
        <v>0.54784476704000007</v>
      </c>
      <c r="L70" s="48">
        <v>1.8989677803626801</v>
      </c>
      <c r="M70" s="48">
        <v>1.26720849525006</v>
      </c>
      <c r="N70" s="48">
        <v>0.37475853283816002</v>
      </c>
      <c r="O70" s="48">
        <v>9.4212125343532289</v>
      </c>
      <c r="P70" s="48">
        <v>0.64274664220847999</v>
      </c>
      <c r="Q70" s="48">
        <v>0.16120777425349</v>
      </c>
      <c r="R70" s="48">
        <v>4.1084944907905605</v>
      </c>
      <c r="S70" s="48">
        <v>2.1576623263131198</v>
      </c>
      <c r="T70" s="49">
        <v>17049.5465</v>
      </c>
      <c r="U70" s="49">
        <v>17682.4545</v>
      </c>
      <c r="V70" s="49">
        <v>17823.897000000001</v>
      </c>
      <c r="W70" s="48">
        <v>68.881234226206303</v>
      </c>
      <c r="X70" s="49">
        <v>12277.3203125</v>
      </c>
      <c r="Y70" s="54">
        <v>10</v>
      </c>
      <c r="Z70" s="46" t="s">
        <v>83</v>
      </c>
      <c r="AA70"/>
    </row>
    <row r="71" spans="1:27" x14ac:dyDescent="0.35">
      <c r="A71" s="46">
        <v>818</v>
      </c>
      <c r="B71" s="46" t="s">
        <v>197</v>
      </c>
      <c r="C71" s="46" t="s">
        <v>198</v>
      </c>
      <c r="D71" s="46" t="s">
        <v>109</v>
      </c>
      <c r="E71" s="46" t="s">
        <v>87</v>
      </c>
      <c r="F71" s="46" t="s">
        <v>155</v>
      </c>
      <c r="G71" s="46" t="s">
        <v>84</v>
      </c>
      <c r="H71" s="47">
        <v>1.96817970481813E-2</v>
      </c>
      <c r="I71" s="47">
        <v>2.4081902602078799E-2</v>
      </c>
      <c r="J71" s="48">
        <v>18.785450545984009</v>
      </c>
      <c r="K71" s="48">
        <v>2.0234123794257899</v>
      </c>
      <c r="L71" s="48">
        <v>11.272234513396299</v>
      </c>
      <c r="M71" s="48">
        <v>9.6176672606157787</v>
      </c>
      <c r="N71" s="48"/>
      <c r="O71" s="48">
        <v>15.031940131408362</v>
      </c>
      <c r="P71" s="48">
        <v>5.4248540471271101</v>
      </c>
      <c r="Q71" s="48">
        <v>0.24661814039402</v>
      </c>
      <c r="R71" s="48">
        <v>8.4386544808368296</v>
      </c>
      <c r="S71" s="48">
        <v>1.4337350075969602</v>
      </c>
      <c r="T71" s="49">
        <v>97528.653999999995</v>
      </c>
      <c r="U71" s="49">
        <v>110957.008</v>
      </c>
      <c r="V71" s="49">
        <v>112618.24950000001</v>
      </c>
      <c r="W71" s="48">
        <v>62.987215737136196</v>
      </c>
      <c r="X71" s="49">
        <v>70935.1015625</v>
      </c>
      <c r="Y71" s="54">
        <v>9</v>
      </c>
      <c r="Z71" s="46" t="s">
        <v>94</v>
      </c>
      <c r="AA71"/>
    </row>
    <row r="72" spans="1:27" x14ac:dyDescent="0.35">
      <c r="A72" s="46">
        <v>818</v>
      </c>
      <c r="B72" s="46" t="s">
        <v>197</v>
      </c>
      <c r="C72" s="46" t="s">
        <v>198</v>
      </c>
      <c r="D72" s="46" t="s">
        <v>109</v>
      </c>
      <c r="E72" s="46" t="s">
        <v>87</v>
      </c>
      <c r="F72" s="46" t="s">
        <v>155</v>
      </c>
      <c r="G72" s="46" t="s">
        <v>82</v>
      </c>
      <c r="H72" s="47">
        <v>1.96817970481813E-2</v>
      </c>
      <c r="I72" s="47">
        <v>1.21938330025365E-2</v>
      </c>
      <c r="J72" s="48">
        <v>13.775539800086351</v>
      </c>
      <c r="K72" s="48">
        <v>1.0881150542387599</v>
      </c>
      <c r="L72" s="48">
        <v>7.0506469789144095</v>
      </c>
      <c r="M72" s="48">
        <v>7.2490827901863799</v>
      </c>
      <c r="N72" s="48"/>
      <c r="O72" s="48">
        <v>1.13502247246449</v>
      </c>
      <c r="P72" s="48">
        <v>1.7403868983948099</v>
      </c>
      <c r="Q72" s="48">
        <v>4.9787871826359999E-2</v>
      </c>
      <c r="R72" s="48">
        <v>1.02521149274838</v>
      </c>
      <c r="S72" s="48">
        <v>0.44318782306466004</v>
      </c>
      <c r="T72" s="49">
        <v>97528.653999999995</v>
      </c>
      <c r="U72" s="49">
        <v>110957.008</v>
      </c>
      <c r="V72" s="49">
        <v>112618.24950000001</v>
      </c>
      <c r="W72" s="48">
        <v>37.012784262865431</v>
      </c>
      <c r="X72" s="49">
        <v>41683.1484375</v>
      </c>
      <c r="Y72" s="54">
        <v>9</v>
      </c>
      <c r="Z72" s="46" t="s">
        <v>94</v>
      </c>
      <c r="AA72"/>
    </row>
    <row r="73" spans="1:27" x14ac:dyDescent="0.35">
      <c r="A73" s="46">
        <v>222</v>
      </c>
      <c r="B73" s="46" t="s">
        <v>215</v>
      </c>
      <c r="C73" s="46" t="s">
        <v>216</v>
      </c>
      <c r="D73" s="46" t="s">
        <v>105</v>
      </c>
      <c r="E73" s="46" t="s">
        <v>80</v>
      </c>
      <c r="F73" s="46" t="s">
        <v>155</v>
      </c>
      <c r="G73" s="46" t="s">
        <v>84</v>
      </c>
      <c r="H73" s="47">
        <v>3.24625094524029E-2</v>
      </c>
      <c r="I73" s="47">
        <v>6.4806548350768794E-2</v>
      </c>
      <c r="J73" s="48">
        <v>8.9212289300547205</v>
      </c>
      <c r="K73" s="48">
        <v>1.1505795272380099</v>
      </c>
      <c r="L73" s="48">
        <v>19.918682402303919</v>
      </c>
      <c r="M73" s="48">
        <v>9.6411167758684595</v>
      </c>
      <c r="N73" s="48">
        <v>46.398857505061677</v>
      </c>
      <c r="O73" s="48">
        <v>38.51410798167737</v>
      </c>
      <c r="P73" s="48">
        <v>13.839630849808602</v>
      </c>
      <c r="Q73" s="48">
        <v>9.0809874858384596</v>
      </c>
      <c r="R73" s="48">
        <v>40.622919813833072</v>
      </c>
      <c r="S73" s="48">
        <v>8.6341015506351706</v>
      </c>
      <c r="T73" s="49">
        <v>6162.9549999999999</v>
      </c>
      <c r="U73" s="49">
        <v>6255.7815000000001</v>
      </c>
      <c r="V73" s="49">
        <v>6280.3190000000004</v>
      </c>
      <c r="W73" s="48">
        <v>39.033391160090183</v>
      </c>
      <c r="X73" s="49">
        <v>2451.42138671875</v>
      </c>
      <c r="Y73" s="54">
        <v>10</v>
      </c>
      <c r="Z73" s="46" t="s">
        <v>83</v>
      </c>
      <c r="AA73"/>
    </row>
    <row r="74" spans="1:27" x14ac:dyDescent="0.35">
      <c r="A74" s="46">
        <v>222</v>
      </c>
      <c r="B74" s="46" t="s">
        <v>215</v>
      </c>
      <c r="C74" s="46" t="s">
        <v>216</v>
      </c>
      <c r="D74" s="46" t="s">
        <v>105</v>
      </c>
      <c r="E74" s="46" t="s">
        <v>80</v>
      </c>
      <c r="F74" s="46" t="s">
        <v>155</v>
      </c>
      <c r="G74" s="46" t="s">
        <v>82</v>
      </c>
      <c r="H74" s="47">
        <v>3.24625094524029E-2</v>
      </c>
      <c r="I74" s="47">
        <v>1.17544932769872E-2</v>
      </c>
      <c r="J74" s="48">
        <v>5.3224246356001004</v>
      </c>
      <c r="K74" s="48">
        <v>0.93925757654447994</v>
      </c>
      <c r="L74" s="48">
        <v>7.0090432460537295</v>
      </c>
      <c r="M74" s="48">
        <v>4.2217563353065302</v>
      </c>
      <c r="N74" s="48">
        <v>9.1798876699983794</v>
      </c>
      <c r="O74" s="48">
        <v>13.872599015138681</v>
      </c>
      <c r="P74" s="48">
        <v>1.9070177233482699</v>
      </c>
      <c r="Q74" s="48">
        <v>1.8762969516412702</v>
      </c>
      <c r="R74" s="48">
        <v>13.008446662037679</v>
      </c>
      <c r="S74" s="48">
        <v>1.98497134274857</v>
      </c>
      <c r="T74" s="49">
        <v>6162.9549999999999</v>
      </c>
      <c r="U74" s="49">
        <v>6255.7815000000001</v>
      </c>
      <c r="V74" s="49">
        <v>6280.3190000000004</v>
      </c>
      <c r="W74" s="48">
        <v>60.966608839909931</v>
      </c>
      <c r="X74" s="49">
        <v>3828.8974609375</v>
      </c>
      <c r="Y74" s="54">
        <v>10</v>
      </c>
      <c r="Z74" s="46" t="s">
        <v>83</v>
      </c>
      <c r="AA74"/>
    </row>
    <row r="75" spans="1:27" x14ac:dyDescent="0.35">
      <c r="A75" s="46">
        <v>748</v>
      </c>
      <c r="B75" s="46" t="s">
        <v>242</v>
      </c>
      <c r="C75" s="46" t="s">
        <v>341</v>
      </c>
      <c r="D75" s="46" t="s">
        <v>205</v>
      </c>
      <c r="E75" s="46" t="s">
        <v>80</v>
      </c>
      <c r="F75" s="46" t="s">
        <v>147</v>
      </c>
      <c r="G75" s="46" t="s">
        <v>84</v>
      </c>
      <c r="H75" s="47">
        <v>3.2648794891462302E-2</v>
      </c>
      <c r="I75" s="47">
        <v>3.6797507385229501E-2</v>
      </c>
      <c r="J75" s="48">
        <v>17.754536438958059</v>
      </c>
      <c r="K75" s="48">
        <v>2.8401338602780197</v>
      </c>
      <c r="L75" s="48">
        <v>4.3362343398037</v>
      </c>
      <c r="M75" s="48">
        <v>6.65242664727419</v>
      </c>
      <c r="N75" s="48"/>
      <c r="O75" s="48">
        <v>37.327438168823967</v>
      </c>
      <c r="P75" s="48">
        <v>32.46605863904685</v>
      </c>
      <c r="Q75" s="48">
        <v>18.548415944502221</v>
      </c>
      <c r="R75" s="48">
        <v>11.78001232017467</v>
      </c>
      <c r="S75" s="48">
        <v>12.576966987700681</v>
      </c>
      <c r="T75" s="49">
        <v>1218.9165</v>
      </c>
      <c r="U75" s="49">
        <v>1206.5934999999999</v>
      </c>
      <c r="V75" s="49">
        <v>1218.9165</v>
      </c>
      <c r="W75" s="48">
        <v>76.461296033476515</v>
      </c>
      <c r="X75" s="49">
        <v>931.99932861328125</v>
      </c>
      <c r="Y75" s="54">
        <v>9</v>
      </c>
      <c r="Z75" s="46" t="s">
        <v>94</v>
      </c>
      <c r="AA75"/>
    </row>
    <row r="76" spans="1:27" x14ac:dyDescent="0.35">
      <c r="A76" s="46">
        <v>748</v>
      </c>
      <c r="B76" s="46" t="s">
        <v>242</v>
      </c>
      <c r="C76" s="46" t="s">
        <v>341</v>
      </c>
      <c r="D76" s="46" t="s">
        <v>205</v>
      </c>
      <c r="E76" s="46" t="s">
        <v>80</v>
      </c>
      <c r="F76" s="46" t="s">
        <v>147</v>
      </c>
      <c r="G76" s="46" t="s">
        <v>82</v>
      </c>
      <c r="H76" s="47">
        <v>3.2648794891462302E-2</v>
      </c>
      <c r="I76" s="47">
        <v>1.9172439753352501E-2</v>
      </c>
      <c r="J76" s="48">
        <v>7.40577870087301</v>
      </c>
      <c r="K76" s="48">
        <v>1.86110586638998</v>
      </c>
      <c r="L76" s="48">
        <v>5.7672433898461506</v>
      </c>
      <c r="M76" s="48">
        <v>2.49149800342507</v>
      </c>
      <c r="N76" s="48"/>
      <c r="O76" s="48">
        <v>51.814125168635869</v>
      </c>
      <c r="P76" s="48">
        <v>5.2827635301667204</v>
      </c>
      <c r="Q76" s="48">
        <v>14.025789295312149</v>
      </c>
      <c r="R76" s="48">
        <v>6.4729368265682599</v>
      </c>
      <c r="S76" s="48">
        <v>11.46052501983962</v>
      </c>
      <c r="T76" s="49">
        <v>1218.9165</v>
      </c>
      <c r="U76" s="49">
        <v>1206.5934999999999</v>
      </c>
      <c r="V76" s="49">
        <v>1218.9165</v>
      </c>
      <c r="W76" s="48">
        <v>23.53870396652307</v>
      </c>
      <c r="X76" s="49">
        <v>286.91714477539063</v>
      </c>
      <c r="Y76" s="54">
        <v>9</v>
      </c>
      <c r="Z76" s="46" t="s">
        <v>94</v>
      </c>
      <c r="AA76"/>
    </row>
    <row r="77" spans="1:27" x14ac:dyDescent="0.35">
      <c r="A77" s="46">
        <v>231</v>
      </c>
      <c r="B77" s="46" t="s">
        <v>315</v>
      </c>
      <c r="C77" s="46" t="s">
        <v>316</v>
      </c>
      <c r="D77" s="46" t="s">
        <v>205</v>
      </c>
      <c r="E77" s="46" t="s">
        <v>87</v>
      </c>
      <c r="F77" s="46" t="s">
        <v>81</v>
      </c>
      <c r="G77" s="46" t="s">
        <v>84</v>
      </c>
      <c r="H77" s="47">
        <v>0.36660424201658393</v>
      </c>
      <c r="I77" s="47">
        <v>0.43340831493422272</v>
      </c>
      <c r="J77" s="48">
        <v>30.883630988130228</v>
      </c>
      <c r="K77" s="48">
        <v>4.7721071030400903</v>
      </c>
      <c r="L77" s="48">
        <v>44.969889702730534</v>
      </c>
      <c r="M77" s="48">
        <v>36.121555087853913</v>
      </c>
      <c r="N77" s="48">
        <v>99.141009325246799</v>
      </c>
      <c r="O77" s="48">
        <v>93.27497936629014</v>
      </c>
      <c r="P77" s="48">
        <v>64.328545484812054</v>
      </c>
      <c r="Q77" s="48">
        <v>87.645932762554366</v>
      </c>
      <c r="R77" s="48">
        <v>98.092296496780037</v>
      </c>
      <c r="S77" s="48">
        <v>75.570776557396229</v>
      </c>
      <c r="T77" s="49">
        <v>115737.38250000001</v>
      </c>
      <c r="U77" s="49">
        <v>122138.5885</v>
      </c>
      <c r="V77" s="49">
        <v>125384.2865</v>
      </c>
      <c r="W77" s="48">
        <v>72.927314875767451</v>
      </c>
      <c r="X77" s="49">
        <v>91439.390625</v>
      </c>
      <c r="Y77" s="54">
        <v>10</v>
      </c>
      <c r="Z77" s="46" t="s">
        <v>83</v>
      </c>
      <c r="AA77"/>
    </row>
    <row r="78" spans="1:27" x14ac:dyDescent="0.35">
      <c r="A78" s="46">
        <v>231</v>
      </c>
      <c r="B78" s="46" t="s">
        <v>315</v>
      </c>
      <c r="C78" s="46" t="s">
        <v>316</v>
      </c>
      <c r="D78" s="46" t="s">
        <v>205</v>
      </c>
      <c r="E78" s="46" t="s">
        <v>87</v>
      </c>
      <c r="F78" s="46" t="s">
        <v>81</v>
      </c>
      <c r="G78" s="46" t="s">
        <v>82</v>
      </c>
      <c r="H78" s="47">
        <v>0.36660424201658393</v>
      </c>
      <c r="I78" s="47">
        <v>0.18665010601966631</v>
      </c>
      <c r="J78" s="48">
        <v>18.72575316569322</v>
      </c>
      <c r="K78" s="48">
        <v>2.5721166668664202</v>
      </c>
      <c r="L78" s="48">
        <v>20.667909761033158</v>
      </c>
      <c r="M78" s="48">
        <v>19.46029947449529</v>
      </c>
      <c r="N78" s="48">
        <v>80.094162404487605</v>
      </c>
      <c r="O78" s="48">
        <v>78.821525143170931</v>
      </c>
      <c r="P78" s="48">
        <v>31.479596561083529</v>
      </c>
      <c r="Q78" s="48">
        <v>18.957414120402799</v>
      </c>
      <c r="R78" s="48">
        <v>80.183895577740401</v>
      </c>
      <c r="S78" s="48">
        <v>35.378785955328368</v>
      </c>
      <c r="T78" s="49">
        <v>115737.38250000001</v>
      </c>
      <c r="U78" s="49">
        <v>122138.5885</v>
      </c>
      <c r="V78" s="49">
        <v>125384.2865</v>
      </c>
      <c r="W78" s="48">
        <v>27.072685124230674</v>
      </c>
      <c r="X78" s="49">
        <v>33944.89453125</v>
      </c>
      <c r="Y78" s="54">
        <v>10</v>
      </c>
      <c r="Z78" s="46" t="s">
        <v>83</v>
      </c>
      <c r="AA78"/>
    </row>
    <row r="79" spans="1:27" x14ac:dyDescent="0.35">
      <c r="A79" s="46">
        <v>242</v>
      </c>
      <c r="B79" s="46" t="s">
        <v>142</v>
      </c>
      <c r="C79" s="46" t="s">
        <v>143</v>
      </c>
      <c r="D79" s="46" t="s">
        <v>121</v>
      </c>
      <c r="E79" s="46" t="s">
        <v>80</v>
      </c>
      <c r="F79" s="46" t="s">
        <v>144</v>
      </c>
      <c r="G79" s="46" t="s">
        <v>84</v>
      </c>
      <c r="H79" s="47">
        <v>5.7576633181346997E-3</v>
      </c>
      <c r="I79" s="47">
        <v>8.6872861721343005E-3</v>
      </c>
      <c r="J79" s="48">
        <v>7.9953342915795007</v>
      </c>
      <c r="K79" s="48">
        <v>1.05936154587375</v>
      </c>
      <c r="L79" s="48">
        <v>0.78811243311244006</v>
      </c>
      <c r="M79" s="48">
        <v>1.55898624382661</v>
      </c>
      <c r="N79" s="48">
        <v>45.38747747680285</v>
      </c>
      <c r="O79" s="48">
        <v>14.1614378219024</v>
      </c>
      <c r="P79" s="48">
        <v>5.4263720442079899</v>
      </c>
      <c r="Q79" s="48">
        <v>13.248678801136361</v>
      </c>
      <c r="R79" s="48">
        <v>33.003655414040161</v>
      </c>
      <c r="S79" s="48">
        <v>16.665122416463671</v>
      </c>
      <c r="T79" s="49">
        <v>916.71100000000001</v>
      </c>
      <c r="U79" s="49">
        <v>916.71100000000001</v>
      </c>
      <c r="V79" s="49">
        <v>919.42200000000003</v>
      </c>
      <c r="W79" s="48">
        <v>41.773639721128617</v>
      </c>
      <c r="X79" s="49">
        <v>384.07601928710938</v>
      </c>
      <c r="Y79" s="54">
        <v>10</v>
      </c>
      <c r="Z79" s="46" t="s">
        <v>83</v>
      </c>
      <c r="AA79"/>
    </row>
    <row r="80" spans="1:27" x14ac:dyDescent="0.35">
      <c r="A80" s="46">
        <v>242</v>
      </c>
      <c r="B80" s="46" t="s">
        <v>142</v>
      </c>
      <c r="C80" s="46" t="s">
        <v>143</v>
      </c>
      <c r="D80" s="46" t="s">
        <v>121</v>
      </c>
      <c r="E80" s="46" t="s">
        <v>80</v>
      </c>
      <c r="F80" s="46" t="s">
        <v>144</v>
      </c>
      <c r="G80" s="46" t="s">
        <v>82</v>
      </c>
      <c r="H80" s="47">
        <v>5.7576633181346997E-3</v>
      </c>
      <c r="I80" s="47">
        <v>3.6558487957152998E-3</v>
      </c>
      <c r="J80" s="48">
        <v>8.9845197344104086</v>
      </c>
      <c r="K80" s="48">
        <v>1.1971623175733299</v>
      </c>
      <c r="L80" s="48">
        <v>0.71269876890469996</v>
      </c>
      <c r="M80" s="48">
        <v>1.8901299250526997</v>
      </c>
      <c r="N80" s="48">
        <v>5.6936946347280601</v>
      </c>
      <c r="O80" s="48">
        <v>11.099068489044409</v>
      </c>
      <c r="P80" s="48">
        <v>0.42016372363422999</v>
      </c>
      <c r="Q80" s="48">
        <v>4.0938077326753506</v>
      </c>
      <c r="R80" s="48">
        <v>22.477242332119641</v>
      </c>
      <c r="S80" s="48">
        <v>6.8269038404272395</v>
      </c>
      <c r="T80" s="49">
        <v>916.71100000000001</v>
      </c>
      <c r="U80" s="49">
        <v>916.71100000000001</v>
      </c>
      <c r="V80" s="49">
        <v>919.42200000000003</v>
      </c>
      <c r="W80" s="48">
        <v>58.226360278870615</v>
      </c>
      <c r="X80" s="49">
        <v>535.345947265625</v>
      </c>
      <c r="Y80" s="54">
        <v>10</v>
      </c>
      <c r="Z80" s="46" t="s">
        <v>83</v>
      </c>
      <c r="AA80"/>
    </row>
    <row r="81" spans="1:27" x14ac:dyDescent="0.35">
      <c r="A81" s="46">
        <v>266</v>
      </c>
      <c r="B81" s="46" t="s">
        <v>229</v>
      </c>
      <c r="C81" s="46" t="s">
        <v>230</v>
      </c>
      <c r="D81" s="46" t="s">
        <v>205</v>
      </c>
      <c r="E81" s="46" t="s">
        <v>87</v>
      </c>
      <c r="F81" s="46" t="s">
        <v>228</v>
      </c>
      <c r="G81" s="46" t="s">
        <v>84</v>
      </c>
      <c r="H81" s="47">
        <v>3.6656730607904003E-2</v>
      </c>
      <c r="I81" s="47">
        <v>0.15778630492553261</v>
      </c>
      <c r="J81" s="48">
        <v>25.68236912403934</v>
      </c>
      <c r="K81" s="48">
        <v>5.8311661293584702</v>
      </c>
      <c r="L81" s="48">
        <v>12.10445671840445</v>
      </c>
      <c r="M81" s="48">
        <v>9.1508786066978409</v>
      </c>
      <c r="N81" s="48">
        <v>54.590243937839254</v>
      </c>
      <c r="O81" s="48">
        <v>84.306777179603657</v>
      </c>
      <c r="P81" s="48">
        <v>64.428434918680082</v>
      </c>
      <c r="Q81" s="48">
        <v>42.637133230348141</v>
      </c>
      <c r="R81" s="48">
        <v>39.098056315479404</v>
      </c>
      <c r="S81" s="48">
        <v>29.797007869879781</v>
      </c>
      <c r="T81" s="49">
        <v>2376.7220000000002</v>
      </c>
      <c r="U81" s="49">
        <v>2376.7220000000002</v>
      </c>
      <c r="V81" s="49">
        <v>2430.7469999999998</v>
      </c>
      <c r="W81" s="48">
        <v>10.494409282878369</v>
      </c>
      <c r="X81" s="49">
        <v>255.09254455566406</v>
      </c>
      <c r="Y81" s="54">
        <v>10</v>
      </c>
      <c r="Z81" s="46" t="s">
        <v>83</v>
      </c>
      <c r="AA81"/>
    </row>
    <row r="82" spans="1:27" x14ac:dyDescent="0.35">
      <c r="A82" s="46">
        <v>266</v>
      </c>
      <c r="B82" s="46" t="s">
        <v>229</v>
      </c>
      <c r="C82" s="46" t="s">
        <v>230</v>
      </c>
      <c r="D82" s="46" t="s">
        <v>205</v>
      </c>
      <c r="E82" s="46" t="s">
        <v>87</v>
      </c>
      <c r="F82" s="46" t="s">
        <v>228</v>
      </c>
      <c r="G82" s="46" t="s">
        <v>82</v>
      </c>
      <c r="H82" s="47">
        <v>3.6656730607904003E-2</v>
      </c>
      <c r="I82" s="47">
        <v>2.2454452080213402E-2</v>
      </c>
      <c r="J82" s="48">
        <v>18.943572451139001</v>
      </c>
      <c r="K82" s="48">
        <v>3.0090724715602502</v>
      </c>
      <c r="L82" s="48">
        <v>5.4226531995120304</v>
      </c>
      <c r="M82" s="48">
        <v>4.2831929197884602</v>
      </c>
      <c r="N82" s="48">
        <v>5.0196859625380297</v>
      </c>
      <c r="O82" s="48">
        <v>42.271468920777401</v>
      </c>
      <c r="P82" s="48">
        <v>9.1959064510691704</v>
      </c>
      <c r="Q82" s="48">
        <v>2.1823996533936301</v>
      </c>
      <c r="R82" s="48">
        <v>6.0733486203473106</v>
      </c>
      <c r="S82" s="48">
        <v>3.88885349936161</v>
      </c>
      <c r="T82" s="49">
        <v>2376.7220000000002</v>
      </c>
      <c r="U82" s="49">
        <v>2376.7220000000002</v>
      </c>
      <c r="V82" s="49">
        <v>2430.7469999999998</v>
      </c>
      <c r="W82" s="48">
        <v>89.505590717122047</v>
      </c>
      <c r="X82" s="49">
        <v>2175.654541015625</v>
      </c>
      <c r="Y82" s="54">
        <v>10</v>
      </c>
      <c r="Z82" s="46" t="s">
        <v>83</v>
      </c>
      <c r="AA82"/>
    </row>
    <row r="83" spans="1:27" x14ac:dyDescent="0.35">
      <c r="A83" s="46">
        <v>270</v>
      </c>
      <c r="B83" s="46" t="s">
        <v>271</v>
      </c>
      <c r="C83" s="46" t="s">
        <v>272</v>
      </c>
      <c r="D83" s="46" t="s">
        <v>205</v>
      </c>
      <c r="E83" s="46" t="s">
        <v>87</v>
      </c>
      <c r="F83" s="46" t="s">
        <v>106</v>
      </c>
      <c r="G83" s="46" t="s">
        <v>84</v>
      </c>
      <c r="H83" s="47">
        <v>0.19802306451214541</v>
      </c>
      <c r="I83" s="47">
        <v>0.34391161790509212</v>
      </c>
      <c r="J83" s="48">
        <v>54.791812820564722</v>
      </c>
      <c r="K83" s="48">
        <v>15.281000376967381</v>
      </c>
      <c r="L83" s="48">
        <v>28.142238551064207</v>
      </c>
      <c r="M83" s="48">
        <v>44.738611978409523</v>
      </c>
      <c r="N83" s="48">
        <v>99.531236714997036</v>
      </c>
      <c r="O83" s="48">
        <v>68.119952986136937</v>
      </c>
      <c r="P83" s="48">
        <v>20.460249583664819</v>
      </c>
      <c r="Q83" s="48">
        <v>74.271294837305135</v>
      </c>
      <c r="R83" s="48">
        <v>37.22363710994582</v>
      </c>
      <c r="S83" s="48">
        <v>6.3307036752844397</v>
      </c>
      <c r="T83" s="49">
        <v>2515.7334999999998</v>
      </c>
      <c r="U83" s="49">
        <v>2576.0095000000001</v>
      </c>
      <c r="V83" s="49">
        <v>2636.47</v>
      </c>
      <c r="W83" s="48">
        <v>31.013483587172558</v>
      </c>
      <c r="X83" s="49">
        <v>817.66119384765625</v>
      </c>
      <c r="Y83" s="54">
        <v>10</v>
      </c>
      <c r="Z83" s="46" t="s">
        <v>83</v>
      </c>
      <c r="AA83"/>
    </row>
    <row r="84" spans="1:27" x14ac:dyDescent="0.35">
      <c r="A84" s="46">
        <v>270</v>
      </c>
      <c r="B84" s="46" t="s">
        <v>271</v>
      </c>
      <c r="C84" s="46" t="s">
        <v>272</v>
      </c>
      <c r="D84" s="46" t="s">
        <v>205</v>
      </c>
      <c r="E84" s="46" t="s">
        <v>87</v>
      </c>
      <c r="F84" s="46" t="s">
        <v>106</v>
      </c>
      <c r="G84" s="46" t="s">
        <v>82</v>
      </c>
      <c r="H84" s="47">
        <v>0.19802306451214541</v>
      </c>
      <c r="I84" s="47">
        <v>0.13243760678105859</v>
      </c>
      <c r="J84" s="48">
        <v>39.807115717175165</v>
      </c>
      <c r="K84" s="48">
        <v>10.490266920912319</v>
      </c>
      <c r="L84" s="48">
        <v>9.0318893147908206</v>
      </c>
      <c r="M84" s="48">
        <v>27.10238124749878</v>
      </c>
      <c r="N84" s="48">
        <v>94.964434302832643</v>
      </c>
      <c r="O84" s="48">
        <v>40.982304144130701</v>
      </c>
      <c r="P84" s="48">
        <v>8.5446339654926593</v>
      </c>
      <c r="Q84" s="48">
        <v>20.521144556680319</v>
      </c>
      <c r="R84" s="48">
        <v>6.1802358727876001</v>
      </c>
      <c r="S84" s="48">
        <v>4.2727043953615604</v>
      </c>
      <c r="T84" s="49">
        <v>2515.7334999999998</v>
      </c>
      <c r="U84" s="49">
        <v>2576.0095000000001</v>
      </c>
      <c r="V84" s="49">
        <v>2636.47</v>
      </c>
      <c r="W84" s="48">
        <v>68.986516412826887</v>
      </c>
      <c r="X84" s="49">
        <v>1818.808837890625</v>
      </c>
      <c r="Y84" s="54">
        <v>10</v>
      </c>
      <c r="Z84" s="46" t="s">
        <v>83</v>
      </c>
      <c r="AA84"/>
    </row>
    <row r="85" spans="1:27" x14ac:dyDescent="0.35">
      <c r="A85" s="46">
        <v>268</v>
      </c>
      <c r="B85" s="46" t="s">
        <v>95</v>
      </c>
      <c r="C85" s="46" t="s">
        <v>96</v>
      </c>
      <c r="D85" s="46" t="s">
        <v>79</v>
      </c>
      <c r="E85" s="46" t="s">
        <v>80</v>
      </c>
      <c r="F85" s="46" t="s">
        <v>97</v>
      </c>
      <c r="G85" s="46" t="s">
        <v>84</v>
      </c>
      <c r="H85" s="47">
        <v>1.2446002611652999E-3</v>
      </c>
      <c r="I85" s="47">
        <v>2.4780288293727E-3</v>
      </c>
      <c r="J85" s="48">
        <v>2.2555131135250801</v>
      </c>
      <c r="K85" s="48">
        <v>4.9728614014366599</v>
      </c>
      <c r="L85" s="48">
        <v>0.46808934721849998</v>
      </c>
      <c r="M85" s="48">
        <v>0.86536043723529998</v>
      </c>
      <c r="N85" s="48">
        <v>18.13178148639733</v>
      </c>
      <c r="O85" s="48">
        <v>15.59673487271451</v>
      </c>
      <c r="P85" s="48">
        <v>8.7576969313259205</v>
      </c>
      <c r="Q85" s="48">
        <v>9.1689736432740004E-2</v>
      </c>
      <c r="R85" s="48">
        <v>11.54779906273887</v>
      </c>
      <c r="S85" s="48">
        <v>1.61001743283232</v>
      </c>
      <c r="T85" s="49">
        <v>3794.877</v>
      </c>
      <c r="U85" s="49">
        <v>3788.451</v>
      </c>
      <c r="V85" s="49">
        <v>3794.7835</v>
      </c>
      <c r="W85" s="48">
        <v>42.522635076449241</v>
      </c>
      <c r="X85" s="49">
        <v>1613.6419677734375</v>
      </c>
      <c r="Y85" s="54">
        <v>10</v>
      </c>
      <c r="Z85" s="46" t="s">
        <v>83</v>
      </c>
      <c r="AA85"/>
    </row>
    <row r="86" spans="1:27" x14ac:dyDescent="0.35">
      <c r="A86" s="46">
        <v>268</v>
      </c>
      <c r="B86" s="46" t="s">
        <v>95</v>
      </c>
      <c r="C86" s="46" t="s">
        <v>96</v>
      </c>
      <c r="D86" s="46" t="s">
        <v>79</v>
      </c>
      <c r="E86" s="46" t="s">
        <v>80</v>
      </c>
      <c r="F86" s="46" t="s">
        <v>97</v>
      </c>
      <c r="G86" s="46" t="s">
        <v>82</v>
      </c>
      <c r="H86" s="47">
        <v>1.2446002611652999E-3</v>
      </c>
      <c r="I86" s="47">
        <v>3.3209091129320003E-4</v>
      </c>
      <c r="J86" s="48">
        <v>1.6098578517575901</v>
      </c>
      <c r="K86" s="48">
        <v>2.28626911795146</v>
      </c>
      <c r="L86" s="48">
        <v>0.1026540329429</v>
      </c>
      <c r="M86" s="48">
        <v>0.51873005586490994</v>
      </c>
      <c r="N86" s="48">
        <v>1.0874140455082699</v>
      </c>
      <c r="O86" s="48">
        <v>3.4778475554660702</v>
      </c>
      <c r="P86" s="48">
        <v>1.1807897693323199</v>
      </c>
      <c r="Q86" s="48">
        <v>0.12364414958564</v>
      </c>
      <c r="R86" s="48">
        <v>5.2523965818791405</v>
      </c>
      <c r="S86" s="48">
        <v>0.54476375134768995</v>
      </c>
      <c r="T86" s="49">
        <v>3794.877</v>
      </c>
      <c r="U86" s="49">
        <v>3788.451</v>
      </c>
      <c r="V86" s="49">
        <v>3794.7835</v>
      </c>
      <c r="W86" s="48">
        <v>57.477364923551058</v>
      </c>
      <c r="X86" s="49">
        <v>2181.1416015625</v>
      </c>
      <c r="Y86" s="54">
        <v>10</v>
      </c>
      <c r="Z86" s="46" t="s">
        <v>83</v>
      </c>
      <c r="AA86"/>
    </row>
    <row r="87" spans="1:27" x14ac:dyDescent="0.35">
      <c r="A87" s="46">
        <v>288</v>
      </c>
      <c r="B87" s="46" t="s">
        <v>251</v>
      </c>
      <c r="C87" s="46" t="s">
        <v>252</v>
      </c>
      <c r="D87" s="46" t="s">
        <v>205</v>
      </c>
      <c r="E87" s="46" t="s">
        <v>87</v>
      </c>
      <c r="F87" s="46" t="s">
        <v>339</v>
      </c>
      <c r="G87" s="46" t="s">
        <v>84</v>
      </c>
      <c r="H87" s="47">
        <v>0.1127845642449951</v>
      </c>
      <c r="I87" s="47">
        <v>0.18057257838038621</v>
      </c>
      <c r="J87" s="48">
        <v>28.503758988287682</v>
      </c>
      <c r="K87" s="48">
        <v>3.9378914804758498</v>
      </c>
      <c r="L87" s="48">
        <v>21.231887926987341</v>
      </c>
      <c r="M87" s="48">
        <v>14.88004603924605</v>
      </c>
      <c r="N87" s="48">
        <v>92.490789357225296</v>
      </c>
      <c r="O87" s="48">
        <v>86.519338172028711</v>
      </c>
      <c r="P87" s="48">
        <v>35.695482258665791</v>
      </c>
      <c r="Q87" s="48">
        <v>30.423684570507593</v>
      </c>
      <c r="R87" s="48">
        <v>39.885785917660861</v>
      </c>
      <c r="S87" s="48">
        <v>18.545360436639662</v>
      </c>
      <c r="T87" s="49">
        <v>33149.152000000002</v>
      </c>
      <c r="U87" s="49">
        <v>32518.665000000001</v>
      </c>
      <c r="V87" s="49">
        <v>33149.152000000002</v>
      </c>
      <c r="W87" s="48">
        <v>47.534903495762748</v>
      </c>
      <c r="X87" s="49">
        <v>15757.4169921875</v>
      </c>
      <c r="Y87" s="54">
        <v>10</v>
      </c>
      <c r="Z87" s="46" t="s">
        <v>83</v>
      </c>
      <c r="AA87"/>
    </row>
    <row r="88" spans="1:27" x14ac:dyDescent="0.35">
      <c r="A88" s="46">
        <v>288</v>
      </c>
      <c r="B88" s="46" t="s">
        <v>251</v>
      </c>
      <c r="C88" s="46" t="s">
        <v>252</v>
      </c>
      <c r="D88" s="46" t="s">
        <v>205</v>
      </c>
      <c r="E88" s="46" t="s">
        <v>87</v>
      </c>
      <c r="F88" s="46" t="s">
        <v>339</v>
      </c>
      <c r="G88" s="46" t="s">
        <v>82</v>
      </c>
      <c r="H88" s="47">
        <v>0.1127845642449951</v>
      </c>
      <c r="I88" s="47">
        <v>5.1366651674587899E-2</v>
      </c>
      <c r="J88" s="48">
        <v>19.374701084108601</v>
      </c>
      <c r="K88" s="48">
        <v>2.6720865222619801</v>
      </c>
      <c r="L88" s="48">
        <v>7.7619936430432803</v>
      </c>
      <c r="M88" s="48">
        <v>4.0797494613001302</v>
      </c>
      <c r="N88" s="48">
        <v>62.373642744615466</v>
      </c>
      <c r="O88" s="48">
        <v>67.328286241934194</v>
      </c>
      <c r="P88" s="48">
        <v>8.1199393266262199</v>
      </c>
      <c r="Q88" s="48">
        <v>4.6988713754837406</v>
      </c>
      <c r="R88" s="48">
        <v>16.126186993080019</v>
      </c>
      <c r="S88" s="48">
        <v>8.0477301334176197</v>
      </c>
      <c r="T88" s="49">
        <v>33149.152000000002</v>
      </c>
      <c r="U88" s="49">
        <v>32518.665000000001</v>
      </c>
      <c r="V88" s="49">
        <v>33149.152000000002</v>
      </c>
      <c r="W88" s="48">
        <v>52.465096504237522</v>
      </c>
      <c r="X88" s="49">
        <v>17391.734375</v>
      </c>
      <c r="Y88" s="54">
        <v>10</v>
      </c>
      <c r="Z88" s="46" t="s">
        <v>83</v>
      </c>
      <c r="AA88"/>
    </row>
    <row r="89" spans="1:27" x14ac:dyDescent="0.35">
      <c r="A89" s="46">
        <v>320</v>
      </c>
      <c r="B89" s="46" t="s">
        <v>256</v>
      </c>
      <c r="C89" s="46" t="s">
        <v>257</v>
      </c>
      <c r="D89" s="46" t="s">
        <v>105</v>
      </c>
      <c r="E89" s="46" t="s">
        <v>87</v>
      </c>
      <c r="F89" s="46" t="s">
        <v>255</v>
      </c>
      <c r="G89" s="46" t="s">
        <v>84</v>
      </c>
      <c r="H89" s="47">
        <v>0.13351782041178331</v>
      </c>
      <c r="I89" s="47">
        <v>0.19275841317870829</v>
      </c>
      <c r="J89" s="48">
        <v>36.555040760910032</v>
      </c>
      <c r="K89" s="48">
        <v>3.5275875352706096</v>
      </c>
      <c r="L89" s="48">
        <v>27.808104063790562</v>
      </c>
      <c r="M89" s="48">
        <v>21.99677387581135</v>
      </c>
      <c r="N89" s="48">
        <v>87.976586983705403</v>
      </c>
      <c r="O89" s="48">
        <v>25.446715647036488</v>
      </c>
      <c r="P89" s="48">
        <v>33.00039294934453</v>
      </c>
      <c r="Q89" s="48">
        <v>19.858286794453662</v>
      </c>
      <c r="R89" s="48">
        <v>56.495342515832384</v>
      </c>
      <c r="S89" s="48">
        <v>20.094882597985219</v>
      </c>
      <c r="T89" s="49">
        <v>15971.743</v>
      </c>
      <c r="U89" s="49">
        <v>17598.6505</v>
      </c>
      <c r="V89" s="49">
        <v>17847.877</v>
      </c>
      <c r="W89" s="48">
        <v>57.730710257384509</v>
      </c>
      <c r="X89" s="49">
        <v>10303.7060546875</v>
      </c>
      <c r="Y89" s="54">
        <v>10</v>
      </c>
      <c r="Z89" s="46" t="s">
        <v>83</v>
      </c>
      <c r="AA89"/>
    </row>
    <row r="90" spans="1:27" x14ac:dyDescent="0.35">
      <c r="A90" s="46">
        <v>320</v>
      </c>
      <c r="B90" s="46" t="s">
        <v>256</v>
      </c>
      <c r="C90" s="46" t="s">
        <v>257</v>
      </c>
      <c r="D90" s="46" t="s">
        <v>105</v>
      </c>
      <c r="E90" s="46" t="s">
        <v>87</v>
      </c>
      <c r="F90" s="46" t="s">
        <v>255</v>
      </c>
      <c r="G90" s="46" t="s">
        <v>82</v>
      </c>
      <c r="H90" s="47">
        <v>0.13351782041178331</v>
      </c>
      <c r="I90" s="47">
        <v>5.2607979784512302E-2</v>
      </c>
      <c r="J90" s="48">
        <v>19.817251259956052</v>
      </c>
      <c r="K90" s="48">
        <v>1.7469022168167401</v>
      </c>
      <c r="L90" s="48">
        <v>10.36532587698421</v>
      </c>
      <c r="M90" s="48">
        <v>8.5879481944437206</v>
      </c>
      <c r="N90" s="48">
        <v>38.041732720072503</v>
      </c>
      <c r="O90" s="48">
        <v>15.865264940101801</v>
      </c>
      <c r="P90" s="48">
        <v>50.079515044789702</v>
      </c>
      <c r="Q90" s="48">
        <v>3.5815277787793698</v>
      </c>
      <c r="R90" s="48">
        <v>20.006062769124718</v>
      </c>
      <c r="S90" s="48">
        <v>5.62249474545228</v>
      </c>
      <c r="T90" s="49">
        <v>15971.743</v>
      </c>
      <c r="U90" s="49">
        <v>17598.6505</v>
      </c>
      <c r="V90" s="49">
        <v>17847.877</v>
      </c>
      <c r="W90" s="48">
        <v>42.26928974261444</v>
      </c>
      <c r="X90" s="49">
        <v>7544.1708984375</v>
      </c>
      <c r="Y90" s="54">
        <v>10</v>
      </c>
      <c r="Z90" s="46" t="s">
        <v>83</v>
      </c>
      <c r="AA90"/>
    </row>
    <row r="91" spans="1:27" x14ac:dyDescent="0.35">
      <c r="A91" s="46">
        <v>324</v>
      </c>
      <c r="B91" s="46" t="s">
        <v>321</v>
      </c>
      <c r="C91" s="46" t="s">
        <v>322</v>
      </c>
      <c r="D91" s="46" t="s">
        <v>205</v>
      </c>
      <c r="E91" s="46" t="s">
        <v>87</v>
      </c>
      <c r="F91" s="46" t="s">
        <v>97</v>
      </c>
      <c r="G91" s="46" t="s">
        <v>84</v>
      </c>
      <c r="H91" s="47">
        <v>0.3732216343706789</v>
      </c>
      <c r="I91" s="47">
        <v>0.50301442767557403</v>
      </c>
      <c r="J91" s="48">
        <v>46.566087751145815</v>
      </c>
      <c r="K91" s="48">
        <v>16.227020711685668</v>
      </c>
      <c r="L91" s="48">
        <v>65.683663230492485</v>
      </c>
      <c r="M91" s="48">
        <v>53.355676556628687</v>
      </c>
      <c r="N91" s="48">
        <v>99.798701878820651</v>
      </c>
      <c r="O91" s="48">
        <v>83.043318996512454</v>
      </c>
      <c r="P91" s="48">
        <v>56.099459989057344</v>
      </c>
      <c r="Q91" s="48">
        <v>76.798441621606457</v>
      </c>
      <c r="R91" s="48">
        <v>60.172683852029841</v>
      </c>
      <c r="S91" s="48">
        <v>36.362138191770548</v>
      </c>
      <c r="T91" s="49">
        <v>12704.773999999999</v>
      </c>
      <c r="U91" s="49">
        <v>13710.513000000001</v>
      </c>
      <c r="V91" s="49">
        <v>14055.137000000001</v>
      </c>
      <c r="W91" s="48">
        <v>65.771061290787131</v>
      </c>
      <c r="X91" s="49">
        <v>9244.212890625</v>
      </c>
      <c r="Y91" s="54">
        <v>10</v>
      </c>
      <c r="Z91" s="46" t="s">
        <v>83</v>
      </c>
      <c r="AA91"/>
    </row>
    <row r="92" spans="1:27" x14ac:dyDescent="0.35">
      <c r="A92" s="46">
        <v>324</v>
      </c>
      <c r="B92" s="46" t="s">
        <v>321</v>
      </c>
      <c r="C92" s="46" t="s">
        <v>322</v>
      </c>
      <c r="D92" s="46" t="s">
        <v>205</v>
      </c>
      <c r="E92" s="46" t="s">
        <v>87</v>
      </c>
      <c r="F92" s="46" t="s">
        <v>97</v>
      </c>
      <c r="G92" s="46" t="s">
        <v>82</v>
      </c>
      <c r="H92" s="47">
        <v>0.3732216343706789</v>
      </c>
      <c r="I92" s="47">
        <v>0.12382419216307131</v>
      </c>
      <c r="J92" s="48">
        <v>31.302585867056198</v>
      </c>
      <c r="K92" s="48">
        <v>5.8603022654783699</v>
      </c>
      <c r="L92" s="48">
        <v>16.025547937682649</v>
      </c>
      <c r="M92" s="48">
        <v>25.348146746217772</v>
      </c>
      <c r="N92" s="48">
        <v>93.398222040894524</v>
      </c>
      <c r="O92" s="48">
        <v>55.293705832332684</v>
      </c>
      <c r="P92" s="48">
        <v>18.498417980868282</v>
      </c>
      <c r="Q92" s="48">
        <v>14.13914578478988</v>
      </c>
      <c r="R92" s="48">
        <v>10.09178703629774</v>
      </c>
      <c r="S92" s="48">
        <v>7.4878793883540409</v>
      </c>
      <c r="T92" s="49">
        <v>12704.773999999999</v>
      </c>
      <c r="U92" s="49">
        <v>13710.513000000001</v>
      </c>
      <c r="V92" s="49">
        <v>14055.137000000001</v>
      </c>
      <c r="W92" s="48">
        <v>34.228938709212699</v>
      </c>
      <c r="X92" s="49">
        <v>4810.92431640625</v>
      </c>
      <c r="Y92" s="54">
        <v>10</v>
      </c>
      <c r="Z92" s="46" t="s">
        <v>83</v>
      </c>
      <c r="AA92"/>
    </row>
    <row r="93" spans="1:27" x14ac:dyDescent="0.35">
      <c r="A93" s="46">
        <v>624</v>
      </c>
      <c r="B93" s="46" t="s">
        <v>313</v>
      </c>
      <c r="C93" s="46" t="s">
        <v>314</v>
      </c>
      <c r="D93" s="46" t="s">
        <v>205</v>
      </c>
      <c r="E93" s="46" t="s">
        <v>80</v>
      </c>
      <c r="F93" s="46" t="s">
        <v>100</v>
      </c>
      <c r="G93" s="46" t="s">
        <v>84</v>
      </c>
      <c r="H93" s="47">
        <v>0.34068872344296991</v>
      </c>
      <c r="I93" s="47">
        <v>0.44577135061670081</v>
      </c>
      <c r="J93" s="48">
        <v>41.838372528489344</v>
      </c>
      <c r="K93" s="48">
        <v>8.5520093664804993</v>
      </c>
      <c r="L93" s="48">
        <v>57.235950932802851</v>
      </c>
      <c r="M93" s="48">
        <v>39.798927394974456</v>
      </c>
      <c r="N93" s="48">
        <v>99.681070429451452</v>
      </c>
      <c r="O93" s="48">
        <v>94.887637702954507</v>
      </c>
      <c r="P93" s="48">
        <v>56.210444090213919</v>
      </c>
      <c r="Q93" s="48">
        <v>72.527202938807733</v>
      </c>
      <c r="R93" s="48">
        <v>98.616089768090859</v>
      </c>
      <c r="S93" s="48">
        <v>17.623022305736548</v>
      </c>
      <c r="T93" s="49">
        <v>1967.6959999999999</v>
      </c>
      <c r="U93" s="49">
        <v>2058.8415</v>
      </c>
      <c r="V93" s="49">
        <v>2105.529</v>
      </c>
      <c r="W93" s="48">
        <v>64.343824302377612</v>
      </c>
      <c r="X93" s="49">
        <v>1354.77783203125</v>
      </c>
      <c r="Y93" s="54">
        <v>10</v>
      </c>
      <c r="Z93" s="46" t="s">
        <v>83</v>
      </c>
      <c r="AA93"/>
    </row>
    <row r="94" spans="1:27" x14ac:dyDescent="0.35">
      <c r="A94" s="46">
        <v>624</v>
      </c>
      <c r="B94" s="46" t="s">
        <v>313</v>
      </c>
      <c r="C94" s="46" t="s">
        <v>314</v>
      </c>
      <c r="D94" s="46" t="s">
        <v>205</v>
      </c>
      <c r="E94" s="46" t="s">
        <v>80</v>
      </c>
      <c r="F94" s="46" t="s">
        <v>100</v>
      </c>
      <c r="G94" s="46" t="s">
        <v>82</v>
      </c>
      <c r="H94" s="47">
        <v>0.34068872344296991</v>
      </c>
      <c r="I94" s="47">
        <v>0.15106047622324131</v>
      </c>
      <c r="J94" s="48">
        <v>17.15282916536524</v>
      </c>
      <c r="K94" s="48">
        <v>4.8309443885949594</v>
      </c>
      <c r="L94" s="48">
        <v>12.0958363212428</v>
      </c>
      <c r="M94" s="48">
        <v>16.948976954205111</v>
      </c>
      <c r="N94" s="48">
        <v>96.774881414974644</v>
      </c>
      <c r="O94" s="48">
        <v>68.715163301884559</v>
      </c>
      <c r="P94" s="48">
        <v>20.70642192854157</v>
      </c>
      <c r="Q94" s="48">
        <v>41.165720838083082</v>
      </c>
      <c r="R94" s="48">
        <v>86.365672152744338</v>
      </c>
      <c r="S94" s="48">
        <v>13.492721788659621</v>
      </c>
      <c r="T94" s="49">
        <v>1967.6959999999999</v>
      </c>
      <c r="U94" s="49">
        <v>2058.8415</v>
      </c>
      <c r="V94" s="49">
        <v>2105.529</v>
      </c>
      <c r="W94" s="48">
        <v>35.656175697623091</v>
      </c>
      <c r="X94" s="49">
        <v>750.7510986328125</v>
      </c>
      <c r="Y94" s="54">
        <v>10</v>
      </c>
      <c r="Z94" s="46" t="s">
        <v>83</v>
      </c>
      <c r="AA94"/>
    </row>
    <row r="95" spans="1:27" x14ac:dyDescent="0.35">
      <c r="A95" s="46">
        <v>328</v>
      </c>
      <c r="B95" s="46" t="s">
        <v>148</v>
      </c>
      <c r="C95" s="46" t="s">
        <v>149</v>
      </c>
      <c r="D95" s="46" t="s">
        <v>105</v>
      </c>
      <c r="E95" s="46" t="s">
        <v>80</v>
      </c>
      <c r="F95" s="46" t="s">
        <v>106</v>
      </c>
      <c r="G95" s="46" t="s">
        <v>84</v>
      </c>
      <c r="H95" s="47">
        <v>7.1647093309801001E-3</v>
      </c>
      <c r="I95" s="47">
        <v>7.3759280068017002E-3</v>
      </c>
      <c r="J95" s="48">
        <v>6.3953430084903502</v>
      </c>
      <c r="K95" s="48">
        <v>1.3217089475759201</v>
      </c>
      <c r="L95" s="48">
        <v>3.0569121647389603</v>
      </c>
      <c r="M95" s="48">
        <v>3.4704385970683602</v>
      </c>
      <c r="N95" s="48">
        <v>4.5812813369088801</v>
      </c>
      <c r="O95" s="48">
        <v>10.256250148947981</v>
      </c>
      <c r="P95" s="48">
        <v>5.7540154887254706</v>
      </c>
      <c r="Q95" s="48">
        <v>8.0022790703701308</v>
      </c>
      <c r="R95" s="48">
        <v>27.294806469341491</v>
      </c>
      <c r="S95" s="48">
        <v>7.5774119716664794</v>
      </c>
      <c r="T95" s="49">
        <v>807.48149999999998</v>
      </c>
      <c r="U95" s="49">
        <v>815.48199999999997</v>
      </c>
      <c r="V95" s="49">
        <v>821.63699999999994</v>
      </c>
      <c r="W95" s="48">
        <v>75.626690326283111</v>
      </c>
      <c r="X95" s="49">
        <v>621.37689208984375</v>
      </c>
      <c r="Y95" s="54">
        <v>10</v>
      </c>
      <c r="Z95" s="46" t="s">
        <v>83</v>
      </c>
      <c r="AA95"/>
    </row>
    <row r="96" spans="1:27" x14ac:dyDescent="0.35">
      <c r="A96" s="46">
        <v>328</v>
      </c>
      <c r="B96" s="46" t="s">
        <v>148</v>
      </c>
      <c r="C96" s="46" t="s">
        <v>149</v>
      </c>
      <c r="D96" s="46" t="s">
        <v>105</v>
      </c>
      <c r="E96" s="46" t="s">
        <v>80</v>
      </c>
      <c r="F96" s="46" t="s">
        <v>106</v>
      </c>
      <c r="G96" s="46" t="s">
        <v>82</v>
      </c>
      <c r="H96" s="47">
        <v>7.1647093309801001E-3</v>
      </c>
      <c r="I96" s="47">
        <v>6.5093297538391E-3</v>
      </c>
      <c r="J96" s="48">
        <v>6.0172728770156096</v>
      </c>
      <c r="K96" s="48">
        <v>1.2882103174025299</v>
      </c>
      <c r="L96" s="48">
        <v>2.3945295961331201</v>
      </c>
      <c r="M96" s="48">
        <v>1.5365411566743601</v>
      </c>
      <c r="N96" s="48">
        <v>1.14200993076282</v>
      </c>
      <c r="O96" s="48">
        <v>8.26725839577432</v>
      </c>
      <c r="P96" s="48">
        <v>7.5055724650292506</v>
      </c>
      <c r="Q96" s="48">
        <v>5.5599561608862098</v>
      </c>
      <c r="R96" s="48">
        <v>22.14706813369186</v>
      </c>
      <c r="S96" s="48">
        <v>3.1544652199879204</v>
      </c>
      <c r="T96" s="49">
        <v>807.48149999999998</v>
      </c>
      <c r="U96" s="49">
        <v>815.48199999999997</v>
      </c>
      <c r="V96" s="49">
        <v>821.63699999999994</v>
      </c>
      <c r="W96" s="48">
        <v>24.373309673716911</v>
      </c>
      <c r="X96" s="49">
        <v>200.2601318359375</v>
      </c>
      <c r="Y96" s="54">
        <v>10</v>
      </c>
      <c r="Z96" s="46" t="s">
        <v>83</v>
      </c>
      <c r="AA96"/>
    </row>
    <row r="97" spans="1:27" x14ac:dyDescent="0.35">
      <c r="A97" s="46">
        <v>332</v>
      </c>
      <c r="B97" s="46" t="s">
        <v>275</v>
      </c>
      <c r="C97" s="46" t="s">
        <v>276</v>
      </c>
      <c r="D97" s="46" t="s">
        <v>105</v>
      </c>
      <c r="E97" s="46" t="s">
        <v>87</v>
      </c>
      <c r="F97" s="46" t="s">
        <v>127</v>
      </c>
      <c r="G97" s="46" t="s">
        <v>84</v>
      </c>
      <c r="H97" s="47">
        <v>0.1995876944902279</v>
      </c>
      <c r="I97" s="47">
        <v>0.28491868469548381</v>
      </c>
      <c r="J97" s="48">
        <v>25.67050271307394</v>
      </c>
      <c r="K97" s="48">
        <v>5.2806471823837899</v>
      </c>
      <c r="L97" s="48">
        <v>34.340466039313739</v>
      </c>
      <c r="M97" s="48">
        <v>9.5509168105268607</v>
      </c>
      <c r="N97" s="48">
        <v>98.301518277929674</v>
      </c>
      <c r="O97" s="48">
        <v>75.622834815716558</v>
      </c>
      <c r="P97" s="48">
        <v>61.244339239847278</v>
      </c>
      <c r="Q97" s="48">
        <v>82.666730887767187</v>
      </c>
      <c r="R97" s="48">
        <v>58.115479491290067</v>
      </c>
      <c r="S97" s="48">
        <v>59.201776126672847</v>
      </c>
      <c r="T97" s="49">
        <v>10817.754000000001</v>
      </c>
      <c r="U97" s="49">
        <v>11374.585999999999</v>
      </c>
      <c r="V97" s="49">
        <v>11503.606</v>
      </c>
      <c r="W97" s="48">
        <v>61.009867725018772</v>
      </c>
      <c r="X97" s="49">
        <v>7018.3349609375</v>
      </c>
      <c r="Y97" s="54">
        <v>10</v>
      </c>
      <c r="Z97" s="46" t="s">
        <v>83</v>
      </c>
      <c r="AA97"/>
    </row>
    <row r="98" spans="1:27" x14ac:dyDescent="0.35">
      <c r="A98" s="46">
        <v>332</v>
      </c>
      <c r="B98" s="46" t="s">
        <v>275</v>
      </c>
      <c r="C98" s="46" t="s">
        <v>276</v>
      </c>
      <c r="D98" s="46" t="s">
        <v>105</v>
      </c>
      <c r="E98" s="46" t="s">
        <v>87</v>
      </c>
      <c r="F98" s="46" t="s">
        <v>127</v>
      </c>
      <c r="G98" s="46" t="s">
        <v>82</v>
      </c>
      <c r="H98" s="47">
        <v>0.1995876944902279</v>
      </c>
      <c r="I98" s="47">
        <v>6.6065900089747207E-2</v>
      </c>
      <c r="J98" s="48">
        <v>18.42969401729566</v>
      </c>
      <c r="K98" s="48">
        <v>3.3962304162978101</v>
      </c>
      <c r="L98" s="48">
        <v>7.4637745787190397</v>
      </c>
      <c r="M98" s="48">
        <v>3.3223871071253996</v>
      </c>
      <c r="N98" s="48">
        <v>89.753003195982117</v>
      </c>
      <c r="O98" s="48">
        <v>53.210416675747837</v>
      </c>
      <c r="P98" s="48">
        <v>17.748887649295181</v>
      </c>
      <c r="Q98" s="48">
        <v>23.820800859152392</v>
      </c>
      <c r="R98" s="48">
        <v>14.572320606042959</v>
      </c>
      <c r="S98" s="48">
        <v>21.11068875684493</v>
      </c>
      <c r="T98" s="49">
        <v>10817.754000000001</v>
      </c>
      <c r="U98" s="49">
        <v>11374.585999999999</v>
      </c>
      <c r="V98" s="49">
        <v>11503.606</v>
      </c>
      <c r="W98" s="48">
        <v>38.99013227498201</v>
      </c>
      <c r="X98" s="49">
        <v>4485.27099609375</v>
      </c>
      <c r="Y98" s="54">
        <v>10</v>
      </c>
      <c r="Z98" s="46" t="s">
        <v>83</v>
      </c>
      <c r="AA98"/>
    </row>
    <row r="99" spans="1:27" x14ac:dyDescent="0.35">
      <c r="A99" s="46">
        <v>340</v>
      </c>
      <c r="B99" s="46" t="s">
        <v>224</v>
      </c>
      <c r="C99" s="46" t="s">
        <v>225</v>
      </c>
      <c r="D99" s="46" t="s">
        <v>105</v>
      </c>
      <c r="E99" s="46" t="s">
        <v>80</v>
      </c>
      <c r="F99" s="46" t="s">
        <v>81</v>
      </c>
      <c r="G99" s="46" t="s">
        <v>84</v>
      </c>
      <c r="H99" s="47">
        <v>5.1154169385928899E-2</v>
      </c>
      <c r="I99" s="47">
        <v>8.2334797009444793E-2</v>
      </c>
      <c r="J99" s="48">
        <v>13.673195606904128</v>
      </c>
      <c r="K99" s="48">
        <v>1.6672922974833402</v>
      </c>
      <c r="L99" s="48">
        <v>16.087547914846358</v>
      </c>
      <c r="M99" s="48">
        <v>16.64950012910958</v>
      </c>
      <c r="N99" s="48">
        <v>76.260202000571624</v>
      </c>
      <c r="O99" s="48">
        <v>21.87550465712436</v>
      </c>
      <c r="P99" s="48">
        <v>6.989366953477</v>
      </c>
      <c r="Q99" s="48">
        <v>15.587909173829321</v>
      </c>
      <c r="R99" s="48">
        <v>37.035934283667885</v>
      </c>
      <c r="S99" s="48">
        <v>15.736009732195368</v>
      </c>
      <c r="T99" s="49">
        <v>9943.6334999999999</v>
      </c>
      <c r="U99" s="49">
        <v>10289.8765</v>
      </c>
      <c r="V99" s="49">
        <v>10463.871999999999</v>
      </c>
      <c r="W99" s="48">
        <v>55.677804288527931</v>
      </c>
      <c r="X99" s="49">
        <v>5826.05419921875</v>
      </c>
      <c r="Y99" s="54">
        <v>10</v>
      </c>
      <c r="Z99" s="46" t="s">
        <v>83</v>
      </c>
      <c r="AA99"/>
    </row>
    <row r="100" spans="1:27" x14ac:dyDescent="0.35">
      <c r="A100" s="46">
        <v>340</v>
      </c>
      <c r="B100" s="46" t="s">
        <v>224</v>
      </c>
      <c r="C100" s="46" t="s">
        <v>225</v>
      </c>
      <c r="D100" s="46" t="s">
        <v>105</v>
      </c>
      <c r="E100" s="46" t="s">
        <v>80</v>
      </c>
      <c r="F100" s="46" t="s">
        <v>81</v>
      </c>
      <c r="G100" s="46" t="s">
        <v>82</v>
      </c>
      <c r="H100" s="47">
        <v>5.1154169385928899E-2</v>
      </c>
      <c r="I100" s="47">
        <v>1.19848806233184E-2</v>
      </c>
      <c r="J100" s="48">
        <v>6.3293571389598</v>
      </c>
      <c r="K100" s="48">
        <v>1.0242478079978401</v>
      </c>
      <c r="L100" s="48">
        <v>5.3653072563635504</v>
      </c>
      <c r="M100" s="48">
        <v>6.1237694890606997</v>
      </c>
      <c r="N100" s="48">
        <v>23.80364750440928</v>
      </c>
      <c r="O100" s="48">
        <v>12.461072273923559</v>
      </c>
      <c r="P100" s="48">
        <v>1.2787064731824</v>
      </c>
      <c r="Q100" s="48">
        <v>0.99640398974900002</v>
      </c>
      <c r="R100" s="48">
        <v>11.094183185006671</v>
      </c>
      <c r="S100" s="48">
        <v>2.7249455604474799</v>
      </c>
      <c r="T100" s="49">
        <v>9943.6334999999999</v>
      </c>
      <c r="U100" s="49">
        <v>10289.8765</v>
      </c>
      <c r="V100" s="49">
        <v>10463.871999999999</v>
      </c>
      <c r="W100" s="48">
        <v>44.322195711472091</v>
      </c>
      <c r="X100" s="49">
        <v>4637.81787109375</v>
      </c>
      <c r="Y100" s="54">
        <v>10</v>
      </c>
      <c r="Z100" s="46" t="s">
        <v>83</v>
      </c>
      <c r="AA100"/>
    </row>
    <row r="101" spans="1:27" x14ac:dyDescent="0.35">
      <c r="A101" s="46">
        <v>356</v>
      </c>
      <c r="B101" s="46" t="s">
        <v>226</v>
      </c>
      <c r="C101" s="46" t="s">
        <v>227</v>
      </c>
      <c r="D101" s="46" t="s">
        <v>126</v>
      </c>
      <c r="E101" s="46" t="s">
        <v>87</v>
      </c>
      <c r="F101" s="46" t="s">
        <v>228</v>
      </c>
      <c r="G101" s="46" t="s">
        <v>84</v>
      </c>
      <c r="H101" s="47">
        <v>6.8810564349539596E-2</v>
      </c>
      <c r="I101" s="47">
        <v>8.9416367565120905E-2</v>
      </c>
      <c r="J101" s="48">
        <v>35.012763784900152</v>
      </c>
      <c r="K101" s="48">
        <v>2.3864078716689203</v>
      </c>
      <c r="L101" s="48">
        <v>13.766970968060921</v>
      </c>
      <c r="M101" s="48">
        <v>6.0852627772557799</v>
      </c>
      <c r="N101" s="48">
        <v>58.616803668810881</v>
      </c>
      <c r="O101" s="48">
        <v>35.152426373446247</v>
      </c>
      <c r="P101" s="48">
        <v>9.3175805569341605</v>
      </c>
      <c r="Q101" s="48">
        <v>4.2990308189293698</v>
      </c>
      <c r="R101" s="48">
        <v>52.650497892153794</v>
      </c>
      <c r="S101" s="48">
        <v>12.595445667984912</v>
      </c>
      <c r="T101" s="49">
        <v>1414203.8959999999</v>
      </c>
      <c r="U101" s="49">
        <v>1414203.8959999999</v>
      </c>
      <c r="V101" s="49">
        <v>1425423.2124999999</v>
      </c>
      <c r="W101" s="48">
        <v>69.184507030802322</v>
      </c>
      <c r="X101" s="49">
        <v>986172</v>
      </c>
      <c r="Y101" s="54">
        <v>10</v>
      </c>
      <c r="Z101" s="46" t="s">
        <v>83</v>
      </c>
      <c r="AA101"/>
    </row>
    <row r="102" spans="1:27" x14ac:dyDescent="0.35">
      <c r="A102" s="46">
        <v>356</v>
      </c>
      <c r="B102" s="46" t="s">
        <v>226</v>
      </c>
      <c r="C102" s="46" t="s">
        <v>227</v>
      </c>
      <c r="D102" s="46" t="s">
        <v>126</v>
      </c>
      <c r="E102" s="46" t="s">
        <v>87</v>
      </c>
      <c r="F102" s="46" t="s">
        <v>228</v>
      </c>
      <c r="G102" s="46" t="s">
        <v>82</v>
      </c>
      <c r="H102" s="47">
        <v>6.8810564349539596E-2</v>
      </c>
      <c r="I102" s="47">
        <v>2.2548045074940602E-2</v>
      </c>
      <c r="J102" s="48">
        <v>23.77061715541387</v>
      </c>
      <c r="K102" s="48">
        <v>1.3323739240699499</v>
      </c>
      <c r="L102" s="48">
        <v>6.0900905173727304</v>
      </c>
      <c r="M102" s="48">
        <v>3.4330369908752196</v>
      </c>
      <c r="N102" s="48">
        <v>10.910168384146649</v>
      </c>
      <c r="O102" s="48">
        <v>18.867487097354179</v>
      </c>
      <c r="P102" s="48">
        <v>2.8473328474949899</v>
      </c>
      <c r="Q102" s="48">
        <v>0.96931426158140011</v>
      </c>
      <c r="R102" s="48">
        <v>16.105064668025808</v>
      </c>
      <c r="S102" s="48">
        <v>4.7088994845316199</v>
      </c>
      <c r="T102" s="49">
        <v>1414203.8959999999</v>
      </c>
      <c r="U102" s="49">
        <v>1414203.8959999999</v>
      </c>
      <c r="V102" s="49">
        <v>1425423.2124999999</v>
      </c>
      <c r="W102" s="48">
        <v>30.815492969199919</v>
      </c>
      <c r="X102" s="49">
        <v>439251.1875</v>
      </c>
      <c r="Y102" s="54">
        <v>10</v>
      </c>
      <c r="Z102" s="46" t="s">
        <v>83</v>
      </c>
      <c r="AA102"/>
    </row>
    <row r="103" spans="1:27" x14ac:dyDescent="0.35">
      <c r="A103" s="46">
        <v>360</v>
      </c>
      <c r="B103" s="46" t="s">
        <v>180</v>
      </c>
      <c r="C103" s="46" t="s">
        <v>181</v>
      </c>
      <c r="D103" s="46" t="s">
        <v>121</v>
      </c>
      <c r="E103" s="46" t="s">
        <v>87</v>
      </c>
      <c r="F103" s="46" t="s">
        <v>182</v>
      </c>
      <c r="G103" s="46" t="s">
        <v>84</v>
      </c>
      <c r="H103" s="47">
        <v>1.4010748893718099E-2</v>
      </c>
      <c r="I103" s="47">
        <v>2.07803099106133E-2</v>
      </c>
      <c r="J103" s="48"/>
      <c r="K103" s="48">
        <v>1.4905609782064</v>
      </c>
      <c r="L103" s="48">
        <v>6.2251333678058698</v>
      </c>
      <c r="M103" s="48">
        <v>3.3162150430412698</v>
      </c>
      <c r="N103" s="48">
        <v>37.396501293974119</v>
      </c>
      <c r="O103" s="48">
        <v>27.103407556264141</v>
      </c>
      <c r="P103" s="48">
        <v>21.431301253157532</v>
      </c>
      <c r="Q103" s="48">
        <v>4.2875867198812498</v>
      </c>
      <c r="R103" s="48">
        <v>14.840225641270491</v>
      </c>
      <c r="S103" s="48">
        <v>9.5114865547453391</v>
      </c>
      <c r="T103" s="49">
        <v>267346.658</v>
      </c>
      <c r="U103" s="49">
        <v>276758.05300000001</v>
      </c>
      <c r="V103" s="49">
        <v>278830.52850000001</v>
      </c>
      <c r="W103" s="48">
        <v>50.368005780324729</v>
      </c>
      <c r="X103" s="49">
        <v>140441.375</v>
      </c>
      <c r="Y103" s="54">
        <v>9</v>
      </c>
      <c r="Z103" s="46" t="s">
        <v>19</v>
      </c>
      <c r="AA103"/>
    </row>
    <row r="104" spans="1:27" x14ac:dyDescent="0.35">
      <c r="A104" s="46">
        <v>360</v>
      </c>
      <c r="B104" s="46" t="s">
        <v>180</v>
      </c>
      <c r="C104" s="46" t="s">
        <v>181</v>
      </c>
      <c r="D104" s="46" t="s">
        <v>121</v>
      </c>
      <c r="E104" s="46" t="s">
        <v>87</v>
      </c>
      <c r="F104" s="46" t="s">
        <v>182</v>
      </c>
      <c r="G104" s="46" t="s">
        <v>82</v>
      </c>
      <c r="H104" s="47">
        <v>1.4010748893718099E-2</v>
      </c>
      <c r="I104" s="47">
        <v>7.1407995034097E-3</v>
      </c>
      <c r="J104" s="48"/>
      <c r="K104" s="48">
        <v>1.42956643005684</v>
      </c>
      <c r="L104" s="48">
        <v>2.00404332103908</v>
      </c>
      <c r="M104" s="48">
        <v>1.8840425704508699</v>
      </c>
      <c r="N104" s="48">
        <v>7.1030595945044901</v>
      </c>
      <c r="O104" s="48">
        <v>10.81045115218742</v>
      </c>
      <c r="P104" s="48">
        <v>6.2968507490285806</v>
      </c>
      <c r="Q104" s="48">
        <v>0.98154940795739998</v>
      </c>
      <c r="R104" s="48">
        <v>5.7829124883428902</v>
      </c>
      <c r="S104" s="48">
        <v>2.16350328675626</v>
      </c>
      <c r="T104" s="49">
        <v>267346.658</v>
      </c>
      <c r="U104" s="49">
        <v>276758.05300000001</v>
      </c>
      <c r="V104" s="49">
        <v>278830.52850000001</v>
      </c>
      <c r="W104" s="48">
        <v>49.631994219676926</v>
      </c>
      <c r="X104" s="49">
        <v>138389.15625</v>
      </c>
      <c r="Y104" s="54">
        <v>9</v>
      </c>
      <c r="Z104" s="46" t="s">
        <v>19</v>
      </c>
      <c r="AA104"/>
    </row>
    <row r="105" spans="1:27" x14ac:dyDescent="0.35">
      <c r="A105" s="46">
        <v>368</v>
      </c>
      <c r="B105" s="46" t="s">
        <v>217</v>
      </c>
      <c r="C105" s="46" t="s">
        <v>218</v>
      </c>
      <c r="D105" s="46" t="s">
        <v>109</v>
      </c>
      <c r="E105" s="46" t="s">
        <v>80</v>
      </c>
      <c r="F105" s="46" t="s">
        <v>97</v>
      </c>
      <c r="G105" s="46" t="s">
        <v>84</v>
      </c>
      <c r="H105" s="47">
        <v>3.2694322381287999E-2</v>
      </c>
      <c r="I105" s="47">
        <v>4.9671419464511701E-2</v>
      </c>
      <c r="J105" s="48">
        <v>14.38262621683638</v>
      </c>
      <c r="K105" s="48">
        <v>3.4177472325467999</v>
      </c>
      <c r="L105" s="48">
        <v>14.774267210284359</v>
      </c>
      <c r="M105" s="48">
        <v>25.488103168769861</v>
      </c>
      <c r="N105" s="48">
        <v>0.69080212513059003</v>
      </c>
      <c r="O105" s="48">
        <v>13.86130502832383</v>
      </c>
      <c r="P105" s="48">
        <v>5.1826170480376499</v>
      </c>
      <c r="Q105" s="48">
        <v>0.24627578694163998</v>
      </c>
      <c r="R105" s="48">
        <v>14.523611243430251</v>
      </c>
      <c r="S105" s="48">
        <v>0.64705758109632006</v>
      </c>
      <c r="T105" s="49">
        <v>40265.624499999998</v>
      </c>
      <c r="U105" s="49">
        <v>43071.210500000001</v>
      </c>
      <c r="V105" s="49">
        <v>44070.550999999999</v>
      </c>
      <c r="W105" s="48">
        <v>30.684866137309381</v>
      </c>
      <c r="X105" s="49">
        <v>13522.9892578125</v>
      </c>
      <c r="Y105" s="54">
        <v>10</v>
      </c>
      <c r="Z105" s="46" t="s">
        <v>83</v>
      </c>
      <c r="AA105"/>
    </row>
    <row r="106" spans="1:27" x14ac:dyDescent="0.35">
      <c r="A106" s="46">
        <v>368</v>
      </c>
      <c r="B106" s="46" t="s">
        <v>217</v>
      </c>
      <c r="C106" s="46" t="s">
        <v>218</v>
      </c>
      <c r="D106" s="46" t="s">
        <v>109</v>
      </c>
      <c r="E106" s="46" t="s">
        <v>80</v>
      </c>
      <c r="F106" s="46" t="s">
        <v>97</v>
      </c>
      <c r="G106" s="46" t="s">
        <v>82</v>
      </c>
      <c r="H106" s="47">
        <v>3.2694322381287999E-2</v>
      </c>
      <c r="I106" s="47">
        <v>2.5178792620777699E-2</v>
      </c>
      <c r="J106" s="48">
        <v>12.01654372632794</v>
      </c>
      <c r="K106" s="48">
        <v>2.99566340246936</v>
      </c>
      <c r="L106" s="48">
        <v>9.79711671470114</v>
      </c>
      <c r="M106" s="48">
        <v>13.59969978447562</v>
      </c>
      <c r="N106" s="48">
        <v>0.20397384004544999</v>
      </c>
      <c r="O106" s="48">
        <v>5.74341526496094</v>
      </c>
      <c r="P106" s="48">
        <v>0.44338554382695</v>
      </c>
      <c r="Q106" s="48">
        <v>5.6482303735459996E-2</v>
      </c>
      <c r="R106" s="48">
        <v>5.0086220149712002</v>
      </c>
      <c r="S106" s="48">
        <v>0.22780768926212</v>
      </c>
      <c r="T106" s="49">
        <v>40265.624499999998</v>
      </c>
      <c r="U106" s="49">
        <v>43071.210500000001</v>
      </c>
      <c r="V106" s="49">
        <v>44070.550999999999</v>
      </c>
      <c r="W106" s="48">
        <v>69.315133862689777</v>
      </c>
      <c r="X106" s="49">
        <v>30547.560546875</v>
      </c>
      <c r="Y106" s="54">
        <v>10</v>
      </c>
      <c r="Z106" s="46" t="s">
        <v>83</v>
      </c>
      <c r="AA106"/>
    </row>
    <row r="107" spans="1:27" x14ac:dyDescent="0.35">
      <c r="A107" s="46">
        <v>388</v>
      </c>
      <c r="B107" s="46" t="s">
        <v>171</v>
      </c>
      <c r="C107" s="46" t="s">
        <v>172</v>
      </c>
      <c r="D107" s="46" t="s">
        <v>105</v>
      </c>
      <c r="E107" s="46" t="s">
        <v>173</v>
      </c>
      <c r="F107" s="46" t="s">
        <v>97</v>
      </c>
      <c r="G107" s="46" t="s">
        <v>84</v>
      </c>
      <c r="H107" s="47">
        <v>1.0810291713887799E-2</v>
      </c>
      <c r="I107" s="47">
        <v>1.4571493686297701E-2</v>
      </c>
      <c r="J107" s="48">
        <v>2.0714716665499799</v>
      </c>
      <c r="K107" s="48"/>
      <c r="L107" s="48">
        <v>3.2983523749360497</v>
      </c>
      <c r="M107" s="48">
        <v>5.43357439381123</v>
      </c>
      <c r="N107" s="48">
        <v>17.79597206457273</v>
      </c>
      <c r="O107" s="48">
        <v>10.213369255401359</v>
      </c>
      <c r="P107" s="48">
        <v>40.461300968914635</v>
      </c>
      <c r="Q107" s="48">
        <v>4.46738870383808</v>
      </c>
      <c r="R107" s="48">
        <v>25.21199778736846</v>
      </c>
      <c r="S107" s="48">
        <v>3.2583947203044499</v>
      </c>
      <c r="T107" s="49">
        <v>2820.0974999999999</v>
      </c>
      <c r="U107" s="49">
        <v>2837.6815000000001</v>
      </c>
      <c r="V107" s="49">
        <v>2839.1439999999998</v>
      </c>
      <c r="W107" s="48">
        <v>46.352785674956024</v>
      </c>
      <c r="X107" s="49">
        <v>1316.0223388671875</v>
      </c>
      <c r="Y107" s="54">
        <v>9</v>
      </c>
      <c r="Z107" s="46" t="s">
        <v>20</v>
      </c>
      <c r="AA107"/>
    </row>
    <row r="108" spans="1:27" x14ac:dyDescent="0.35">
      <c r="A108" s="46">
        <v>388</v>
      </c>
      <c r="B108" s="46" t="s">
        <v>171</v>
      </c>
      <c r="C108" s="46" t="s">
        <v>172</v>
      </c>
      <c r="D108" s="46" t="s">
        <v>105</v>
      </c>
      <c r="E108" s="46" t="s">
        <v>173</v>
      </c>
      <c r="F108" s="46" t="s">
        <v>97</v>
      </c>
      <c r="G108" s="46" t="s">
        <v>82</v>
      </c>
      <c r="H108" s="47">
        <v>1.0810291713887799E-2</v>
      </c>
      <c r="I108" s="47">
        <v>7.5605015598079004E-3</v>
      </c>
      <c r="J108" s="48">
        <v>1.3669489813537901</v>
      </c>
      <c r="K108" s="48"/>
      <c r="L108" s="48">
        <v>2.8209878987447201</v>
      </c>
      <c r="M108" s="48">
        <v>4.3786166950166701</v>
      </c>
      <c r="N108" s="48">
        <v>6.9907488231913302</v>
      </c>
      <c r="O108" s="48">
        <v>13.720698540686161</v>
      </c>
      <c r="P108" s="48">
        <v>6.04785398136789</v>
      </c>
      <c r="Q108" s="48">
        <v>1.34126717041118</v>
      </c>
      <c r="R108" s="48">
        <v>19.609598754247941</v>
      </c>
      <c r="S108" s="48">
        <v>1.52696741671314</v>
      </c>
      <c r="T108" s="49">
        <v>2820.0974999999999</v>
      </c>
      <c r="U108" s="49">
        <v>2837.6815000000001</v>
      </c>
      <c r="V108" s="49">
        <v>2839.1439999999998</v>
      </c>
      <c r="W108" s="48">
        <v>53.64721432504426</v>
      </c>
      <c r="X108" s="49">
        <v>1523.1217041015625</v>
      </c>
      <c r="Y108" s="54">
        <v>9</v>
      </c>
      <c r="Z108" s="46" t="s">
        <v>20</v>
      </c>
      <c r="AA108"/>
    </row>
    <row r="109" spans="1:27" x14ac:dyDescent="0.35">
      <c r="A109" s="46">
        <v>400</v>
      </c>
      <c r="B109" s="46" t="s">
        <v>107</v>
      </c>
      <c r="C109" s="46" t="s">
        <v>108</v>
      </c>
      <c r="D109" s="46" t="s">
        <v>109</v>
      </c>
      <c r="E109" s="46" t="s">
        <v>87</v>
      </c>
      <c r="F109" s="46" t="s">
        <v>110</v>
      </c>
      <c r="G109" s="46" t="s">
        <v>84</v>
      </c>
      <c r="H109" s="47">
        <v>1.5259204752518E-3</v>
      </c>
      <c r="I109" s="47">
        <v>3.9703192164141001E-3</v>
      </c>
      <c r="J109" s="48">
        <v>3.9704587640130198</v>
      </c>
      <c r="K109" s="48">
        <v>1.80832074246005</v>
      </c>
      <c r="L109" s="48">
        <v>2.5160799027720602</v>
      </c>
      <c r="M109" s="48">
        <v>4.8981076675741502</v>
      </c>
      <c r="N109" s="48">
        <v>0.35631899235763997</v>
      </c>
      <c r="O109" s="48">
        <v>4.1602233536479805</v>
      </c>
      <c r="P109" s="48">
        <v>3.2226859024271497</v>
      </c>
      <c r="Q109" s="48">
        <v>0</v>
      </c>
      <c r="R109" s="48">
        <v>2.53689131608578</v>
      </c>
      <c r="S109" s="48">
        <v>0.28520122207642001</v>
      </c>
      <c r="T109" s="49">
        <v>10462.306</v>
      </c>
      <c r="U109" s="49">
        <v>11066.356</v>
      </c>
      <c r="V109" s="49">
        <v>11256.263499999999</v>
      </c>
      <c r="W109" s="48">
        <v>10.774481607120769</v>
      </c>
      <c r="X109" s="49">
        <v>1212.8040771484375</v>
      </c>
      <c r="Y109" s="54">
        <v>10</v>
      </c>
      <c r="Z109" s="46" t="s">
        <v>83</v>
      </c>
      <c r="AA109"/>
    </row>
    <row r="110" spans="1:27" x14ac:dyDescent="0.35">
      <c r="A110" s="46">
        <v>400</v>
      </c>
      <c r="B110" s="46" t="s">
        <v>107</v>
      </c>
      <c r="C110" s="46" t="s">
        <v>108</v>
      </c>
      <c r="D110" s="46" t="s">
        <v>109</v>
      </c>
      <c r="E110" s="46" t="s">
        <v>87</v>
      </c>
      <c r="F110" s="46" t="s">
        <v>110</v>
      </c>
      <c r="G110" s="46" t="s">
        <v>82</v>
      </c>
      <c r="H110" s="47">
        <v>1.5259204752518E-3</v>
      </c>
      <c r="I110" s="47">
        <v>1.2307456222332E-3</v>
      </c>
      <c r="J110" s="48">
        <v>2.6462662487545101</v>
      </c>
      <c r="K110" s="48">
        <v>1.41948894825858</v>
      </c>
      <c r="L110" s="48">
        <v>1.56705006015158</v>
      </c>
      <c r="M110" s="48">
        <v>3.1556843626409004</v>
      </c>
      <c r="N110" s="48">
        <v>1.0261212467300001E-2</v>
      </c>
      <c r="O110" s="48">
        <v>1.85627730837498</v>
      </c>
      <c r="P110" s="48">
        <v>1.65933653336265</v>
      </c>
      <c r="Q110" s="48">
        <v>0</v>
      </c>
      <c r="R110" s="48">
        <v>1.2111137382128399</v>
      </c>
      <c r="S110" s="48">
        <v>0.20081120716943002</v>
      </c>
      <c r="T110" s="49">
        <v>10462.306</v>
      </c>
      <c r="U110" s="49">
        <v>11066.356</v>
      </c>
      <c r="V110" s="49">
        <v>11256.263499999999</v>
      </c>
      <c r="W110" s="48">
        <v>89.22551839287911</v>
      </c>
      <c r="X110" s="49">
        <v>10043.458984375</v>
      </c>
      <c r="Y110" s="54">
        <v>10</v>
      </c>
      <c r="Z110" s="46" t="s">
        <v>83</v>
      </c>
      <c r="AA110"/>
    </row>
    <row r="111" spans="1:27" x14ac:dyDescent="0.35">
      <c r="A111" s="46">
        <v>398</v>
      </c>
      <c r="B111" s="46" t="s">
        <v>111</v>
      </c>
      <c r="C111" s="46" t="s">
        <v>112</v>
      </c>
      <c r="D111" s="46" t="s">
        <v>79</v>
      </c>
      <c r="E111" s="46" t="s">
        <v>80</v>
      </c>
      <c r="F111" s="46" t="s">
        <v>113</v>
      </c>
      <c r="G111" s="46" t="s">
        <v>84</v>
      </c>
      <c r="H111" s="47">
        <v>1.6106326619995E-3</v>
      </c>
      <c r="I111" s="47">
        <v>2.7249109360415E-3</v>
      </c>
      <c r="J111" s="48">
        <v>6.3541201252556103</v>
      </c>
      <c r="K111" s="48">
        <v>9.6090965397826498</v>
      </c>
      <c r="L111" s="48">
        <v>0.28826523003944005</v>
      </c>
      <c r="M111" s="48">
        <v>0.23195670391838002</v>
      </c>
      <c r="N111" s="48">
        <v>3.0582610375460701</v>
      </c>
      <c r="O111" s="48">
        <v>1.00473988873516</v>
      </c>
      <c r="P111" s="48">
        <v>7.2659993932289693</v>
      </c>
      <c r="Q111" s="48">
        <v>1.7014931650739997E-2</v>
      </c>
      <c r="R111" s="48">
        <v>12.58779859886725</v>
      </c>
      <c r="S111" s="48">
        <v>0.15834716214379999</v>
      </c>
      <c r="T111" s="49">
        <v>18084.169000000002</v>
      </c>
      <c r="U111" s="49">
        <v>19743.602999999999</v>
      </c>
      <c r="V111" s="49">
        <v>20034.609</v>
      </c>
      <c r="W111" s="48">
        <v>46.810963910357877</v>
      </c>
      <c r="X111" s="49">
        <v>9378.3935546875</v>
      </c>
      <c r="Y111" s="54">
        <v>10</v>
      </c>
      <c r="Z111" s="46" t="s">
        <v>83</v>
      </c>
      <c r="AA111"/>
    </row>
    <row r="112" spans="1:27" x14ac:dyDescent="0.35">
      <c r="A112" s="46">
        <v>398</v>
      </c>
      <c r="B112" s="46" t="s">
        <v>111</v>
      </c>
      <c r="C112" s="46" t="s">
        <v>112</v>
      </c>
      <c r="D112" s="46" t="s">
        <v>79</v>
      </c>
      <c r="E112" s="46" t="s">
        <v>80</v>
      </c>
      <c r="F112" s="46" t="s">
        <v>113</v>
      </c>
      <c r="G112" s="46" t="s">
        <v>82</v>
      </c>
      <c r="H112" s="47">
        <v>1.6106326619995E-3</v>
      </c>
      <c r="I112" s="47">
        <v>6.2997115904669997E-4</v>
      </c>
      <c r="J112" s="48">
        <v>3.6464182155316096</v>
      </c>
      <c r="K112" s="48">
        <v>3.3069480038290298</v>
      </c>
      <c r="L112" s="48">
        <v>0.31881663954348</v>
      </c>
      <c r="M112" s="48">
        <v>0.2802218517892</v>
      </c>
      <c r="N112" s="48">
        <v>0.10346523179502001</v>
      </c>
      <c r="O112" s="48">
        <v>3.0070131005134102</v>
      </c>
      <c r="P112" s="48">
        <v>1.33212549890048</v>
      </c>
      <c r="Q112" s="48">
        <v>1.9404051408509999E-2</v>
      </c>
      <c r="R112" s="48">
        <v>5.5746387156091597</v>
      </c>
      <c r="S112" s="48">
        <v>0.11151057878761</v>
      </c>
      <c r="T112" s="49">
        <v>18084.169000000002</v>
      </c>
      <c r="U112" s="49">
        <v>19743.602999999999</v>
      </c>
      <c r="V112" s="49">
        <v>20034.609</v>
      </c>
      <c r="W112" s="48">
        <v>53.189036089641164</v>
      </c>
      <c r="X112" s="49">
        <v>10656.2158203125</v>
      </c>
      <c r="Y112" s="54">
        <v>10</v>
      </c>
      <c r="Z112" s="46" t="s">
        <v>83</v>
      </c>
      <c r="AA112"/>
    </row>
    <row r="113" spans="1:27" x14ac:dyDescent="0.35">
      <c r="A113" s="46">
        <v>404</v>
      </c>
      <c r="B113" s="46" t="s">
        <v>258</v>
      </c>
      <c r="C113" s="46" t="s">
        <v>259</v>
      </c>
      <c r="D113" s="46" t="s">
        <v>205</v>
      </c>
      <c r="E113" s="46" t="s">
        <v>87</v>
      </c>
      <c r="F113" s="46" t="s">
        <v>339</v>
      </c>
      <c r="G113" s="46" t="s">
        <v>84</v>
      </c>
      <c r="H113" s="47">
        <v>0.11335197744361319</v>
      </c>
      <c r="I113" s="47">
        <v>0.15276856815477199</v>
      </c>
      <c r="J113" s="48">
        <v>23.674705595173691</v>
      </c>
      <c r="K113" s="48">
        <v>2.6316335823686399</v>
      </c>
      <c r="L113" s="48">
        <v>7.9506194926765401</v>
      </c>
      <c r="M113" s="48">
        <v>6.4893748771524802</v>
      </c>
      <c r="N113" s="48">
        <v>93.359200977265289</v>
      </c>
      <c r="O113" s="48">
        <v>62.243052918488509</v>
      </c>
      <c r="P113" s="48">
        <v>50.933089286992228</v>
      </c>
      <c r="Q113" s="48">
        <v>68.561982473972961</v>
      </c>
      <c r="R113" s="48">
        <v>66.828974960247137</v>
      </c>
      <c r="S113" s="48">
        <v>26.766955944827831</v>
      </c>
      <c r="T113" s="49">
        <v>54252.460500000001</v>
      </c>
      <c r="U113" s="49">
        <v>53219.165500000003</v>
      </c>
      <c r="V113" s="49">
        <v>54252.460500000001</v>
      </c>
      <c r="W113" s="48">
        <v>66.743140550832891</v>
      </c>
      <c r="X113" s="49">
        <v>36209.796875</v>
      </c>
      <c r="Y113" s="54">
        <v>10</v>
      </c>
      <c r="Z113" s="46" t="s">
        <v>83</v>
      </c>
      <c r="AA113"/>
    </row>
    <row r="114" spans="1:27" x14ac:dyDescent="0.35">
      <c r="A114" s="46">
        <v>404</v>
      </c>
      <c r="B114" s="46" t="s">
        <v>258</v>
      </c>
      <c r="C114" s="46" t="s">
        <v>259</v>
      </c>
      <c r="D114" s="46" t="s">
        <v>205</v>
      </c>
      <c r="E114" s="46" t="s">
        <v>87</v>
      </c>
      <c r="F114" s="46" t="s">
        <v>339</v>
      </c>
      <c r="G114" s="46" t="s">
        <v>82</v>
      </c>
      <c r="H114" s="47">
        <v>0.11335197744361319</v>
      </c>
      <c r="I114" s="47">
        <v>3.42468816094567E-2</v>
      </c>
      <c r="J114" s="48">
        <v>14.307400915902349</v>
      </c>
      <c r="K114" s="48">
        <v>2.04253465284215</v>
      </c>
      <c r="L114" s="48">
        <v>2.5968233987317402</v>
      </c>
      <c r="M114" s="48">
        <v>3.3242824191784899</v>
      </c>
      <c r="N114" s="48">
        <v>35.13376860691487</v>
      </c>
      <c r="O114" s="48">
        <v>53.221184944893707</v>
      </c>
      <c r="P114" s="48">
        <v>11.86446833355515</v>
      </c>
      <c r="Q114" s="48">
        <v>10.38946132265562</v>
      </c>
      <c r="R114" s="48">
        <v>27.018113129015507</v>
      </c>
      <c r="S114" s="48">
        <v>11.251104993072831</v>
      </c>
      <c r="T114" s="49">
        <v>54252.460500000001</v>
      </c>
      <c r="U114" s="49">
        <v>53219.165500000003</v>
      </c>
      <c r="V114" s="49">
        <v>54252.460500000001</v>
      </c>
      <c r="W114" s="48">
        <v>33.256859449164949</v>
      </c>
      <c r="X114" s="49">
        <v>18042.6640625</v>
      </c>
      <c r="Y114" s="54">
        <v>10</v>
      </c>
      <c r="Z114" s="46" t="s">
        <v>83</v>
      </c>
      <c r="AA114"/>
    </row>
    <row r="115" spans="1:27" x14ac:dyDescent="0.35">
      <c r="A115" s="46">
        <v>296</v>
      </c>
      <c r="B115" s="46" t="s">
        <v>240</v>
      </c>
      <c r="C115" s="46" t="s">
        <v>241</v>
      </c>
      <c r="D115" s="46" t="s">
        <v>121</v>
      </c>
      <c r="E115" s="46" t="s">
        <v>80</v>
      </c>
      <c r="F115" s="46" t="s">
        <v>100</v>
      </c>
      <c r="G115" s="46" t="s">
        <v>84</v>
      </c>
      <c r="H115" s="47">
        <v>8.0157404975975496E-2</v>
      </c>
      <c r="I115" s="47">
        <v>0.1180851971460906</v>
      </c>
      <c r="J115" s="48">
        <v>15.137493904994258</v>
      </c>
      <c r="K115" s="48">
        <v>5.3543544036158792</v>
      </c>
      <c r="L115" s="48">
        <v>0.56531827854820005</v>
      </c>
      <c r="M115" s="48">
        <v>7.4351516471400299</v>
      </c>
      <c r="N115" s="48">
        <v>85.447091042232543</v>
      </c>
      <c r="O115" s="48">
        <v>61.309960815375</v>
      </c>
      <c r="P115" s="48">
        <v>37.475854411655583</v>
      </c>
      <c r="Q115" s="48">
        <v>74.850298931782305</v>
      </c>
      <c r="R115" s="48">
        <v>94.895304014113464</v>
      </c>
      <c r="S115" s="48">
        <v>26.658578231284167</v>
      </c>
      <c r="T115" s="49">
        <v>123.9205</v>
      </c>
      <c r="U115" s="49">
        <v>128.37700000000001</v>
      </c>
      <c r="V115" s="49">
        <v>130.46850000000001</v>
      </c>
      <c r="W115" s="48">
        <v>46.106006790165438</v>
      </c>
      <c r="X115" s="49">
        <v>60.153816223144531</v>
      </c>
      <c r="Y115" s="54">
        <v>10</v>
      </c>
      <c r="Z115" s="46" t="s">
        <v>83</v>
      </c>
      <c r="AA115"/>
    </row>
    <row r="116" spans="1:27" x14ac:dyDescent="0.35">
      <c r="A116" s="46">
        <v>296</v>
      </c>
      <c r="B116" s="46" t="s">
        <v>240</v>
      </c>
      <c r="C116" s="46" t="s">
        <v>241</v>
      </c>
      <c r="D116" s="46" t="s">
        <v>121</v>
      </c>
      <c r="E116" s="46" t="s">
        <v>80</v>
      </c>
      <c r="F116" s="46" t="s">
        <v>100</v>
      </c>
      <c r="G116" s="46" t="s">
        <v>82</v>
      </c>
      <c r="H116" s="47">
        <v>8.0157404975975496E-2</v>
      </c>
      <c r="I116" s="47">
        <v>4.7710392995941403E-2</v>
      </c>
      <c r="J116" s="48">
        <v>13.575328316364471</v>
      </c>
      <c r="K116" s="48">
        <v>6.4630367419213393</v>
      </c>
      <c r="L116" s="48">
        <v>0.32462741626088998</v>
      </c>
      <c r="M116" s="48">
        <v>7.8648369485024503</v>
      </c>
      <c r="N116" s="48">
        <v>15.036151689538571</v>
      </c>
      <c r="O116" s="48">
        <v>49.269588313413792</v>
      </c>
      <c r="P116" s="48">
        <v>7.2893610742217891</v>
      </c>
      <c r="Q116" s="48">
        <v>21.52870001475651</v>
      </c>
      <c r="R116" s="48">
        <v>76.154640696473805</v>
      </c>
      <c r="S116" s="48">
        <v>23.299395012543219</v>
      </c>
      <c r="T116" s="49">
        <v>123.9205</v>
      </c>
      <c r="U116" s="49">
        <v>128.37700000000001</v>
      </c>
      <c r="V116" s="49">
        <v>130.46850000000001</v>
      </c>
      <c r="W116" s="48">
        <v>53.893993209835621</v>
      </c>
      <c r="X116" s="49">
        <v>70.314682006835938</v>
      </c>
      <c r="Y116" s="54">
        <v>10</v>
      </c>
      <c r="Z116" s="46" t="s">
        <v>83</v>
      </c>
      <c r="AA116"/>
    </row>
    <row r="117" spans="1:27" x14ac:dyDescent="0.35">
      <c r="A117" s="46">
        <v>417</v>
      </c>
      <c r="B117" s="46" t="s">
        <v>101</v>
      </c>
      <c r="C117" s="46" t="s">
        <v>102</v>
      </c>
      <c r="D117" s="46" t="s">
        <v>79</v>
      </c>
      <c r="E117" s="46" t="s">
        <v>80</v>
      </c>
      <c r="F117" s="46" t="s">
        <v>97</v>
      </c>
      <c r="G117" s="46" t="s">
        <v>84</v>
      </c>
      <c r="H117" s="47">
        <v>1.4259649128426E-3</v>
      </c>
      <c r="I117" s="47">
        <v>2.1299383603999998E-3</v>
      </c>
      <c r="J117" s="48">
        <v>11.085969004808179</v>
      </c>
      <c r="K117" s="48">
        <v>1.9108685178422</v>
      </c>
      <c r="L117" s="48">
        <v>0.10345012549610999</v>
      </c>
      <c r="M117" s="48">
        <v>1.4588895876199701</v>
      </c>
      <c r="N117" s="48">
        <v>35.519804840008227</v>
      </c>
      <c r="O117" s="48">
        <v>0.90456507752150006</v>
      </c>
      <c r="P117" s="48">
        <v>14.089808694544351</v>
      </c>
      <c r="Q117" s="48">
        <v>3.6553981878300001E-3</v>
      </c>
      <c r="R117" s="48">
        <v>10.008144938165341</v>
      </c>
      <c r="S117" s="48">
        <v>0.68668033763109004</v>
      </c>
      <c r="T117" s="49">
        <v>6341.732</v>
      </c>
      <c r="U117" s="49">
        <v>6820.4785000000002</v>
      </c>
      <c r="V117" s="49">
        <v>6955.7879999999996</v>
      </c>
      <c r="W117" s="48">
        <v>63.879508115022951</v>
      </c>
      <c r="X117" s="49">
        <v>4443.3232421875</v>
      </c>
      <c r="Y117" s="54">
        <v>10</v>
      </c>
      <c r="Z117" s="46" t="s">
        <v>83</v>
      </c>
      <c r="AA117"/>
    </row>
    <row r="118" spans="1:27" x14ac:dyDescent="0.35">
      <c r="A118" s="46">
        <v>417</v>
      </c>
      <c r="B118" s="46" t="s">
        <v>101</v>
      </c>
      <c r="C118" s="46" t="s">
        <v>102</v>
      </c>
      <c r="D118" s="46" t="s">
        <v>79</v>
      </c>
      <c r="E118" s="46" t="s">
        <v>80</v>
      </c>
      <c r="F118" s="46" t="s">
        <v>97</v>
      </c>
      <c r="G118" s="46" t="s">
        <v>82</v>
      </c>
      <c r="H118" s="47">
        <v>1.4259649128426E-3</v>
      </c>
      <c r="I118" s="47">
        <v>1.809797199719E-4</v>
      </c>
      <c r="J118" s="48">
        <v>5.4762477332306103</v>
      </c>
      <c r="K118" s="48">
        <v>0.70607146916359997</v>
      </c>
      <c r="L118" s="48">
        <v>0.12515927305065999</v>
      </c>
      <c r="M118" s="48">
        <v>1.1561547846501901</v>
      </c>
      <c r="N118" s="48">
        <v>7.1062074371758905</v>
      </c>
      <c r="O118" s="48">
        <v>3.4590596046510402</v>
      </c>
      <c r="P118" s="48">
        <v>0.43107910417680001</v>
      </c>
      <c r="Q118" s="48">
        <v>0</v>
      </c>
      <c r="R118" s="48">
        <v>5.2330154524814603</v>
      </c>
      <c r="S118" s="48">
        <v>0.48140017390133005</v>
      </c>
      <c r="T118" s="49">
        <v>6341.732</v>
      </c>
      <c r="U118" s="49">
        <v>6820.4785000000002</v>
      </c>
      <c r="V118" s="49">
        <v>6955.7879999999996</v>
      </c>
      <c r="W118" s="48">
        <v>36.120491884977028</v>
      </c>
      <c r="X118" s="49">
        <v>2512.46484375</v>
      </c>
      <c r="Y118" s="54">
        <v>10</v>
      </c>
      <c r="Z118" s="46" t="s">
        <v>83</v>
      </c>
      <c r="AA118"/>
    </row>
    <row r="119" spans="1:27" x14ac:dyDescent="0.35">
      <c r="A119" s="46">
        <v>418</v>
      </c>
      <c r="B119" s="46" t="s">
        <v>247</v>
      </c>
      <c r="C119" s="46" t="s">
        <v>248</v>
      </c>
      <c r="D119" s="46" t="s">
        <v>121</v>
      </c>
      <c r="E119" s="46" t="s">
        <v>80</v>
      </c>
      <c r="F119" s="46" t="s">
        <v>182</v>
      </c>
      <c r="G119" s="46" t="s">
        <v>84</v>
      </c>
      <c r="H119" s="47">
        <v>0.1083332502467847</v>
      </c>
      <c r="I119" s="47">
        <v>0.14595823743262831</v>
      </c>
      <c r="J119" s="48">
        <v>25.182600038419778</v>
      </c>
      <c r="K119" s="48">
        <v>3.3570463770574204</v>
      </c>
      <c r="L119" s="48">
        <v>31.114742322644229</v>
      </c>
      <c r="M119" s="48">
        <v>15.418092613172341</v>
      </c>
      <c r="N119" s="48">
        <v>97.64710131697673</v>
      </c>
      <c r="O119" s="48">
        <v>37.764295825418046</v>
      </c>
      <c r="P119" s="48">
        <v>22.919775623486572</v>
      </c>
      <c r="Q119" s="48">
        <v>9.87413315703132</v>
      </c>
      <c r="R119" s="48">
        <v>25.998916772783183</v>
      </c>
      <c r="S119" s="48">
        <v>12.199104719325469</v>
      </c>
      <c r="T119" s="49">
        <v>7018.1469999999999</v>
      </c>
      <c r="U119" s="49">
        <v>7453.1935000000003</v>
      </c>
      <c r="V119" s="49">
        <v>7559.0074999999997</v>
      </c>
      <c r="W119" s="48">
        <v>69.47803460202914</v>
      </c>
      <c r="X119" s="49">
        <v>5251.849609375</v>
      </c>
      <c r="Y119" s="54">
        <v>10</v>
      </c>
      <c r="Z119" s="46" t="s">
        <v>83</v>
      </c>
      <c r="AA119"/>
    </row>
    <row r="120" spans="1:27" x14ac:dyDescent="0.35">
      <c r="A120" s="46">
        <v>418</v>
      </c>
      <c r="B120" s="46" t="s">
        <v>247</v>
      </c>
      <c r="C120" s="46" t="s">
        <v>248</v>
      </c>
      <c r="D120" s="46" t="s">
        <v>121</v>
      </c>
      <c r="E120" s="46" t="s">
        <v>80</v>
      </c>
      <c r="F120" s="46" t="s">
        <v>182</v>
      </c>
      <c r="G120" s="46" t="s">
        <v>82</v>
      </c>
      <c r="H120" s="47">
        <v>0.1083332502467847</v>
      </c>
      <c r="I120" s="47">
        <v>2.26864012475805E-2</v>
      </c>
      <c r="J120" s="48">
        <v>12.817738371519161</v>
      </c>
      <c r="K120" s="48">
        <v>1.28711362614953</v>
      </c>
      <c r="L120" s="48">
        <v>8.17796401611918</v>
      </c>
      <c r="M120" s="48">
        <v>4.1124737677900498</v>
      </c>
      <c r="N120" s="48">
        <v>83.954271154711464</v>
      </c>
      <c r="O120" s="48">
        <v>8.8297676158317415</v>
      </c>
      <c r="P120" s="48">
        <v>3.54841815871018</v>
      </c>
      <c r="Q120" s="48">
        <v>0.50809916249135001</v>
      </c>
      <c r="R120" s="48">
        <v>9.7778956899278313</v>
      </c>
      <c r="S120" s="48">
        <v>1.1127933757484398</v>
      </c>
      <c r="T120" s="49">
        <v>7018.1469999999999</v>
      </c>
      <c r="U120" s="49">
        <v>7453.1935000000003</v>
      </c>
      <c r="V120" s="49">
        <v>7559.0074999999997</v>
      </c>
      <c r="W120" s="48">
        <v>30.521965397969318</v>
      </c>
      <c r="X120" s="49">
        <v>2307.15771484375</v>
      </c>
      <c r="Y120" s="54">
        <v>10</v>
      </c>
      <c r="Z120" s="46" t="s">
        <v>83</v>
      </c>
      <c r="AA120"/>
    </row>
    <row r="121" spans="1:27" x14ac:dyDescent="0.35">
      <c r="A121" s="46">
        <v>426</v>
      </c>
      <c r="B121" s="46" t="s">
        <v>243</v>
      </c>
      <c r="C121" s="46" t="s">
        <v>244</v>
      </c>
      <c r="D121" s="46" t="s">
        <v>205</v>
      </c>
      <c r="E121" s="46" t="s">
        <v>80</v>
      </c>
      <c r="F121" s="46" t="s">
        <v>97</v>
      </c>
      <c r="G121" s="46" t="s">
        <v>84</v>
      </c>
      <c r="H121" s="47">
        <v>8.4359190863707606E-2</v>
      </c>
      <c r="I121" s="47">
        <v>0.11978821955198431</v>
      </c>
      <c r="J121" s="48">
        <v>20.927884689914638</v>
      </c>
      <c r="K121" s="48">
        <v>2.40909676462508</v>
      </c>
      <c r="L121" s="48">
        <v>9.4021304454249197</v>
      </c>
      <c r="M121" s="48">
        <v>6.3532187312150796</v>
      </c>
      <c r="N121" s="48"/>
      <c r="O121" s="48">
        <v>45.353106508181128</v>
      </c>
      <c r="P121" s="48">
        <v>39.978162749683932</v>
      </c>
      <c r="Q121" s="48">
        <v>71.859869220152746</v>
      </c>
      <c r="R121" s="48">
        <v>52.308576831829924</v>
      </c>
      <c r="S121" s="48">
        <v>43.676503144792242</v>
      </c>
      <c r="T121" s="49">
        <v>2183.6030000000001</v>
      </c>
      <c r="U121" s="49">
        <v>2261.5419999999999</v>
      </c>
      <c r="V121" s="49">
        <v>2286.1104999999998</v>
      </c>
      <c r="W121" s="48">
        <v>63.743451394989052</v>
      </c>
      <c r="X121" s="49">
        <v>1457.2457275390625</v>
      </c>
      <c r="Y121" s="54">
        <v>9</v>
      </c>
      <c r="Z121" s="46" t="s">
        <v>94</v>
      </c>
      <c r="AA121"/>
    </row>
    <row r="122" spans="1:27" x14ac:dyDescent="0.35">
      <c r="A122" s="46">
        <v>426</v>
      </c>
      <c r="B122" s="46" t="s">
        <v>243</v>
      </c>
      <c r="C122" s="46" t="s">
        <v>244</v>
      </c>
      <c r="D122" s="46" t="s">
        <v>205</v>
      </c>
      <c r="E122" s="46" t="s">
        <v>80</v>
      </c>
      <c r="F122" s="46" t="s">
        <v>97</v>
      </c>
      <c r="G122" s="46" t="s">
        <v>82</v>
      </c>
      <c r="H122" s="47">
        <v>8.4359190863707606E-2</v>
      </c>
      <c r="I122" s="47">
        <v>2.2070620796927599E-2</v>
      </c>
      <c r="J122" s="48">
        <v>11.500937247856879</v>
      </c>
      <c r="K122" s="48">
        <v>2.8112786426112901</v>
      </c>
      <c r="L122" s="48">
        <v>3.3026633995733001</v>
      </c>
      <c r="M122" s="48">
        <v>2.1339610814016798</v>
      </c>
      <c r="N122" s="48"/>
      <c r="O122" s="48">
        <v>54.386903256144947</v>
      </c>
      <c r="P122" s="48">
        <v>8.0913140178769609</v>
      </c>
      <c r="Q122" s="48">
        <v>28.260432730643942</v>
      </c>
      <c r="R122" s="48">
        <v>6.9807383500534694</v>
      </c>
      <c r="S122" s="48">
        <v>17.03394478564508</v>
      </c>
      <c r="T122" s="49">
        <v>2183.6030000000001</v>
      </c>
      <c r="U122" s="49">
        <v>2261.5419999999999</v>
      </c>
      <c r="V122" s="49">
        <v>2286.1104999999998</v>
      </c>
      <c r="W122" s="48">
        <v>36.256548605010401</v>
      </c>
      <c r="X122" s="49">
        <v>828.86474609375</v>
      </c>
      <c r="Y122" s="54">
        <v>9</v>
      </c>
      <c r="Z122" s="46" t="s">
        <v>94</v>
      </c>
      <c r="AA122"/>
    </row>
    <row r="123" spans="1:27" x14ac:dyDescent="0.35">
      <c r="A123" s="46">
        <v>430</v>
      </c>
      <c r="B123" s="46" t="s">
        <v>290</v>
      </c>
      <c r="C123" s="46" t="s">
        <v>291</v>
      </c>
      <c r="D123" s="46" t="s">
        <v>205</v>
      </c>
      <c r="E123" s="46" t="s">
        <v>87</v>
      </c>
      <c r="F123" s="46" t="s">
        <v>106</v>
      </c>
      <c r="G123" s="46" t="s">
        <v>84</v>
      </c>
      <c r="H123" s="47">
        <v>0.25929373111005027</v>
      </c>
      <c r="I123" s="47">
        <v>0.3885661411400903</v>
      </c>
      <c r="J123" s="48">
        <v>33.40200979661617</v>
      </c>
      <c r="K123" s="48">
        <v>8.0050767496985795</v>
      </c>
      <c r="L123" s="48">
        <v>41.759340348750065</v>
      </c>
      <c r="M123" s="48">
        <v>25.278429075717888</v>
      </c>
      <c r="N123" s="48">
        <v>99.389730152732241</v>
      </c>
      <c r="O123" s="48">
        <v>91.025538663720454</v>
      </c>
      <c r="P123" s="48">
        <v>42.3070047012313</v>
      </c>
      <c r="Q123" s="48">
        <v>95.566606609166811</v>
      </c>
      <c r="R123" s="48">
        <v>79.288942960551012</v>
      </c>
      <c r="S123" s="48">
        <v>67.659195596660254</v>
      </c>
      <c r="T123" s="49">
        <v>5149.4634999999998</v>
      </c>
      <c r="U123" s="49">
        <v>5259.3230000000003</v>
      </c>
      <c r="V123" s="49">
        <v>5373.2939999999999</v>
      </c>
      <c r="W123" s="48">
        <v>42.551109364986971</v>
      </c>
      <c r="X123" s="49">
        <v>2286.396240234375</v>
      </c>
      <c r="Y123" s="54">
        <v>10</v>
      </c>
      <c r="Z123" s="46" t="s">
        <v>83</v>
      </c>
      <c r="AA123"/>
    </row>
    <row r="124" spans="1:27" x14ac:dyDescent="0.35">
      <c r="A124" s="46">
        <v>430</v>
      </c>
      <c r="B124" s="46" t="s">
        <v>290</v>
      </c>
      <c r="C124" s="46" t="s">
        <v>291</v>
      </c>
      <c r="D124" s="46" t="s">
        <v>205</v>
      </c>
      <c r="E124" s="46" t="s">
        <v>87</v>
      </c>
      <c r="F124" s="46" t="s">
        <v>106</v>
      </c>
      <c r="G124" s="46" t="s">
        <v>82</v>
      </c>
      <c r="H124" s="47">
        <v>0.25929373111005027</v>
      </c>
      <c r="I124" s="47">
        <v>0.16354454611689359</v>
      </c>
      <c r="J124" s="48">
        <v>24.202849339498151</v>
      </c>
      <c r="K124" s="48">
        <v>5.2091379607516002</v>
      </c>
      <c r="L124" s="48">
        <v>15.140906791062919</v>
      </c>
      <c r="M124" s="48">
        <v>16.39133701909757</v>
      </c>
      <c r="N124" s="48">
        <v>96.984654936615172</v>
      </c>
      <c r="O124" s="48">
        <v>63.044880115110189</v>
      </c>
      <c r="P124" s="48">
        <v>23.632895788877541</v>
      </c>
      <c r="Q124" s="48">
        <v>63.034726341860228</v>
      </c>
      <c r="R124" s="48">
        <v>27.868939025321932</v>
      </c>
      <c r="S124" s="48">
        <v>33.067799619459947</v>
      </c>
      <c r="T124" s="49">
        <v>5149.4634999999998</v>
      </c>
      <c r="U124" s="49">
        <v>5259.3230000000003</v>
      </c>
      <c r="V124" s="49">
        <v>5373.2939999999999</v>
      </c>
      <c r="W124" s="48">
        <v>57.448890635012276</v>
      </c>
      <c r="X124" s="49">
        <v>3086.897705078125</v>
      </c>
      <c r="Y124" s="54">
        <v>10</v>
      </c>
      <c r="Z124" s="46" t="s">
        <v>83</v>
      </c>
      <c r="AA124"/>
    </row>
    <row r="125" spans="1:27" x14ac:dyDescent="0.35">
      <c r="A125" s="46">
        <v>434</v>
      </c>
      <c r="B125" s="46" t="s">
        <v>152</v>
      </c>
      <c r="C125" s="46" t="s">
        <v>153</v>
      </c>
      <c r="D125" s="46" t="s">
        <v>109</v>
      </c>
      <c r="E125" s="46" t="s">
        <v>154</v>
      </c>
      <c r="F125" s="46" t="s">
        <v>155</v>
      </c>
      <c r="G125" s="46" t="s">
        <v>84</v>
      </c>
      <c r="H125" s="47">
        <v>7.4214647664763997E-3</v>
      </c>
      <c r="I125" s="47">
        <v>7.0042948110435998E-3</v>
      </c>
      <c r="J125" s="48">
        <v>20.611616192585089</v>
      </c>
      <c r="K125" s="48">
        <v>0.85779848746300991</v>
      </c>
      <c r="L125" s="48">
        <v>4.1013671328788099</v>
      </c>
      <c r="M125" s="48">
        <v>2.6864784741658401</v>
      </c>
      <c r="N125" s="48">
        <v>0.22343510794225002</v>
      </c>
      <c r="O125" s="48">
        <v>13.135515112400139</v>
      </c>
      <c r="P125" s="48">
        <v>41.109720447889345</v>
      </c>
      <c r="Q125" s="48">
        <v>0.76285759322554003</v>
      </c>
      <c r="R125" s="48">
        <v>7.2443308390650705</v>
      </c>
      <c r="S125" s="48">
        <v>0.34663269442941003</v>
      </c>
      <c r="T125" s="49">
        <v>6427.2515000000003</v>
      </c>
      <c r="U125" s="49">
        <v>7135.1750000000002</v>
      </c>
      <c r="V125" s="49">
        <v>7223.8045000000002</v>
      </c>
      <c r="W125" s="48">
        <v>12.209311126905991</v>
      </c>
      <c r="X125" s="49">
        <v>881.97674560546875</v>
      </c>
      <c r="Y125" s="54">
        <v>10</v>
      </c>
      <c r="Z125" s="46" t="s">
        <v>83</v>
      </c>
      <c r="AA125"/>
    </row>
    <row r="126" spans="1:27" x14ac:dyDescent="0.35">
      <c r="A126" s="46">
        <v>434</v>
      </c>
      <c r="B126" s="46" t="s">
        <v>152</v>
      </c>
      <c r="C126" s="46" t="s">
        <v>153</v>
      </c>
      <c r="D126" s="46" t="s">
        <v>109</v>
      </c>
      <c r="E126" s="46" t="s">
        <v>154</v>
      </c>
      <c r="F126" s="46" t="s">
        <v>155</v>
      </c>
      <c r="G126" s="46" t="s">
        <v>82</v>
      </c>
      <c r="H126" s="47">
        <v>7.4214647664763997E-3</v>
      </c>
      <c r="I126" s="47">
        <v>7.4794818277849999E-3</v>
      </c>
      <c r="J126" s="48">
        <v>17.868421793257021</v>
      </c>
      <c r="K126" s="48">
        <v>0.56013840829708006</v>
      </c>
      <c r="L126" s="48">
        <v>5.0276675391397196</v>
      </c>
      <c r="M126" s="48">
        <v>2.3692794427924002</v>
      </c>
      <c r="N126" s="48">
        <v>8.5580727370449999E-2</v>
      </c>
      <c r="O126" s="48">
        <v>10.480489196538539</v>
      </c>
      <c r="P126" s="48">
        <v>36.461540587227397</v>
      </c>
      <c r="Q126" s="48">
        <v>0.58419875241449004</v>
      </c>
      <c r="R126" s="48">
        <v>7.0581714149224499</v>
      </c>
      <c r="S126" s="48">
        <v>0.15506696291954</v>
      </c>
      <c r="T126" s="49">
        <v>6427.2515000000003</v>
      </c>
      <c r="U126" s="49">
        <v>7135.1750000000002</v>
      </c>
      <c r="V126" s="49">
        <v>7223.8045000000002</v>
      </c>
      <c r="W126" s="48">
        <v>87.790688873094155</v>
      </c>
      <c r="X126" s="49">
        <v>6341.82763671875</v>
      </c>
      <c r="Y126" s="54">
        <v>10</v>
      </c>
      <c r="Z126" s="46" t="s">
        <v>83</v>
      </c>
      <c r="AA126"/>
    </row>
    <row r="127" spans="1:27" x14ac:dyDescent="0.35">
      <c r="A127" s="46">
        <v>450</v>
      </c>
      <c r="B127" s="46" t="s">
        <v>325</v>
      </c>
      <c r="C127" s="46" t="s">
        <v>326</v>
      </c>
      <c r="D127" s="46" t="s">
        <v>205</v>
      </c>
      <c r="E127" s="46" t="s">
        <v>87</v>
      </c>
      <c r="F127" s="46" t="s">
        <v>144</v>
      </c>
      <c r="G127" s="46" t="s">
        <v>84</v>
      </c>
      <c r="H127" s="47">
        <v>0.38592741175805351</v>
      </c>
      <c r="I127" s="47">
        <v>0.43534619805485442</v>
      </c>
      <c r="J127" s="48">
        <v>40.66231102947647</v>
      </c>
      <c r="K127" s="48">
        <v>6.2774476639613592</v>
      </c>
      <c r="L127" s="48">
        <v>55.137563407149237</v>
      </c>
      <c r="M127" s="48">
        <v>29.418565437467443</v>
      </c>
      <c r="N127" s="48">
        <v>99.335939507593253</v>
      </c>
      <c r="O127" s="48">
        <v>89.543970922063991</v>
      </c>
      <c r="P127" s="48">
        <v>69.939349931160592</v>
      </c>
      <c r="Q127" s="48">
        <v>76.732304824789338</v>
      </c>
      <c r="R127" s="48">
        <v>78.619783468634111</v>
      </c>
      <c r="S127" s="48">
        <v>61.145696963014842</v>
      </c>
      <c r="T127" s="49">
        <v>29691.082999999999</v>
      </c>
      <c r="U127" s="49">
        <v>29691.082999999999</v>
      </c>
      <c r="V127" s="49">
        <v>30437.2605</v>
      </c>
      <c r="W127" s="48">
        <v>81.360880587213174</v>
      </c>
      <c r="X127" s="49">
        <v>24764.0234375</v>
      </c>
      <c r="Y127" s="54">
        <v>10</v>
      </c>
      <c r="Z127" s="46" t="s">
        <v>83</v>
      </c>
      <c r="AA127"/>
    </row>
    <row r="128" spans="1:27" x14ac:dyDescent="0.35">
      <c r="A128" s="46">
        <v>450</v>
      </c>
      <c r="B128" s="46" t="s">
        <v>325</v>
      </c>
      <c r="C128" s="46" t="s">
        <v>326</v>
      </c>
      <c r="D128" s="46" t="s">
        <v>205</v>
      </c>
      <c r="E128" s="46" t="s">
        <v>87</v>
      </c>
      <c r="F128" s="46" t="s">
        <v>144</v>
      </c>
      <c r="G128" s="46" t="s">
        <v>82</v>
      </c>
      <c r="H128" s="47">
        <v>0.38592741175805351</v>
      </c>
      <c r="I128" s="47">
        <v>0.17021142852867291</v>
      </c>
      <c r="J128" s="48">
        <v>31.958944063157407</v>
      </c>
      <c r="K128" s="48">
        <v>3.8267337604281702</v>
      </c>
      <c r="L128" s="48">
        <v>19.408955337359078</v>
      </c>
      <c r="M128" s="48">
        <v>10.90604140236716</v>
      </c>
      <c r="N128" s="48">
        <v>95.24878786800744</v>
      </c>
      <c r="O128" s="48">
        <v>79.405627401906386</v>
      </c>
      <c r="P128" s="48">
        <v>35.542559416620421</v>
      </c>
      <c r="Q128" s="48">
        <v>27.840609364310193</v>
      </c>
      <c r="R128" s="48">
        <v>32.357442594601139</v>
      </c>
      <c r="S128" s="48">
        <v>24.463390739501222</v>
      </c>
      <c r="T128" s="49">
        <v>29691.082999999999</v>
      </c>
      <c r="U128" s="49">
        <v>29691.082999999999</v>
      </c>
      <c r="V128" s="49">
        <v>30437.2605</v>
      </c>
      <c r="W128" s="48">
        <v>18.63911941278738</v>
      </c>
      <c r="X128" s="49">
        <v>5673.2373046875</v>
      </c>
      <c r="Y128" s="54">
        <v>10</v>
      </c>
      <c r="Z128" s="46" t="s">
        <v>83</v>
      </c>
      <c r="AA128"/>
    </row>
    <row r="129" spans="1:27" x14ac:dyDescent="0.35">
      <c r="A129" s="46">
        <v>454</v>
      </c>
      <c r="B129" s="46" t="s">
        <v>281</v>
      </c>
      <c r="C129" s="46" t="s">
        <v>282</v>
      </c>
      <c r="D129" s="46" t="s">
        <v>205</v>
      </c>
      <c r="E129" s="46" t="s">
        <v>80</v>
      </c>
      <c r="F129" s="46" t="s">
        <v>106</v>
      </c>
      <c r="G129" s="46" t="s">
        <v>84</v>
      </c>
      <c r="H129" s="47">
        <v>0.23109520423577251</v>
      </c>
      <c r="I129" s="47">
        <v>0.25713717868268571</v>
      </c>
      <c r="J129" s="48">
        <v>25.448433169743712</v>
      </c>
      <c r="K129" s="48">
        <v>4.1911029890921903</v>
      </c>
      <c r="L129" s="48">
        <v>31.792045590452123</v>
      </c>
      <c r="M129" s="48">
        <v>9.0663777574534699</v>
      </c>
      <c r="N129" s="48">
        <v>99.363165489566825</v>
      </c>
      <c r="O129" s="48">
        <v>53.479583166175068</v>
      </c>
      <c r="P129" s="48">
        <v>38.423760508604758</v>
      </c>
      <c r="Q129" s="48">
        <v>86.902799752500727</v>
      </c>
      <c r="R129" s="48">
        <v>80.49628945938278</v>
      </c>
      <c r="S129" s="48">
        <v>60.481753994569111</v>
      </c>
      <c r="T129" s="49">
        <v>19533.887500000001</v>
      </c>
      <c r="U129" s="49">
        <v>20047.258000000002</v>
      </c>
      <c r="V129" s="49">
        <v>20568.727999999999</v>
      </c>
      <c r="W129" s="48">
        <v>84.517014476416989</v>
      </c>
      <c r="X129" s="49">
        <v>17384.07421875</v>
      </c>
      <c r="Y129" s="54">
        <v>10</v>
      </c>
      <c r="Z129" s="46" t="s">
        <v>83</v>
      </c>
      <c r="AA129"/>
    </row>
    <row r="130" spans="1:27" x14ac:dyDescent="0.35">
      <c r="A130" s="46">
        <v>454</v>
      </c>
      <c r="B130" s="46" t="s">
        <v>281</v>
      </c>
      <c r="C130" s="46" t="s">
        <v>282</v>
      </c>
      <c r="D130" s="46" t="s">
        <v>205</v>
      </c>
      <c r="E130" s="46" t="s">
        <v>80</v>
      </c>
      <c r="F130" s="46" t="s">
        <v>106</v>
      </c>
      <c r="G130" s="46" t="s">
        <v>82</v>
      </c>
      <c r="H130" s="47">
        <v>0.23109520423577251</v>
      </c>
      <c r="I130" s="47">
        <v>8.8939808690655903E-2</v>
      </c>
      <c r="J130" s="48">
        <v>17.840293467577357</v>
      </c>
      <c r="K130" s="48">
        <v>2.4403337271629097</v>
      </c>
      <c r="L130" s="48">
        <v>7.8106988039409204</v>
      </c>
      <c r="M130" s="48">
        <v>3.8408261022756998</v>
      </c>
      <c r="N130" s="48">
        <v>95.461381429773652</v>
      </c>
      <c r="O130" s="48">
        <v>56.832508080147683</v>
      </c>
      <c r="P130" s="48">
        <v>15.307123359587141</v>
      </c>
      <c r="Q130" s="48">
        <v>44.69350126345288</v>
      </c>
      <c r="R130" s="48">
        <v>25.819700366570792</v>
      </c>
      <c r="S130" s="48">
        <v>29.68338804002466</v>
      </c>
      <c r="T130" s="49">
        <v>19533.887500000001</v>
      </c>
      <c r="U130" s="49">
        <v>20047.258000000002</v>
      </c>
      <c r="V130" s="49">
        <v>20568.727999999999</v>
      </c>
      <c r="W130" s="48">
        <v>15.48298552358283</v>
      </c>
      <c r="X130" s="49">
        <v>3184.653076171875</v>
      </c>
      <c r="Y130" s="54">
        <v>10</v>
      </c>
      <c r="Z130" s="46" t="s">
        <v>83</v>
      </c>
      <c r="AA130"/>
    </row>
    <row r="131" spans="1:27" x14ac:dyDescent="0.35">
      <c r="A131" s="46">
        <v>462</v>
      </c>
      <c r="B131" s="46" t="s">
        <v>124</v>
      </c>
      <c r="C131" s="46" t="s">
        <v>125</v>
      </c>
      <c r="D131" s="46" t="s">
        <v>126</v>
      </c>
      <c r="E131" s="46" t="s">
        <v>87</v>
      </c>
      <c r="F131" s="46" t="s">
        <v>127</v>
      </c>
      <c r="G131" s="46" t="s">
        <v>84</v>
      </c>
      <c r="H131" s="47">
        <v>2.6540936227336001E-3</v>
      </c>
      <c r="I131" s="47">
        <v>3.1917523079226001E-3</v>
      </c>
      <c r="J131" s="48">
        <v>29.391588736280649</v>
      </c>
      <c r="K131" s="48">
        <v>1.6779467984623999</v>
      </c>
      <c r="L131" s="48">
        <v>3.7609854445967801</v>
      </c>
      <c r="M131" s="48">
        <v>1.39366117337378</v>
      </c>
      <c r="N131" s="48">
        <v>1.0554701339046899</v>
      </c>
      <c r="O131" s="48">
        <v>1.85670364680247</v>
      </c>
      <c r="P131" s="48">
        <v>1.9929341669286198</v>
      </c>
      <c r="Q131" s="48">
        <v>0.10213140169078999</v>
      </c>
      <c r="R131" s="48">
        <v>13.78371475311341</v>
      </c>
      <c r="S131" s="48">
        <v>0.14076278957060001</v>
      </c>
      <c r="T131" s="49">
        <v>458.28699999999998</v>
      </c>
      <c r="U131" s="49">
        <v>516.15350000000001</v>
      </c>
      <c r="V131" s="49">
        <v>524.10649999999998</v>
      </c>
      <c r="W131" s="48">
        <v>63.449838584256078</v>
      </c>
      <c r="X131" s="49">
        <v>332.54473876953125</v>
      </c>
      <c r="Y131" s="54">
        <v>10</v>
      </c>
      <c r="Z131" s="46" t="s">
        <v>83</v>
      </c>
      <c r="AA131"/>
    </row>
    <row r="132" spans="1:27" x14ac:dyDescent="0.35">
      <c r="A132" s="46">
        <v>462</v>
      </c>
      <c r="B132" s="46" t="s">
        <v>124</v>
      </c>
      <c r="C132" s="46" t="s">
        <v>125</v>
      </c>
      <c r="D132" s="46" t="s">
        <v>126</v>
      </c>
      <c r="E132" s="46" t="s">
        <v>87</v>
      </c>
      <c r="F132" s="46" t="s">
        <v>127</v>
      </c>
      <c r="G132" s="46" t="s">
        <v>82</v>
      </c>
      <c r="H132" s="47">
        <v>2.6540936227336001E-3</v>
      </c>
      <c r="I132" s="47">
        <v>1.7207364098712999E-3</v>
      </c>
      <c r="J132" s="48">
        <v>30.34349245935417</v>
      </c>
      <c r="K132" s="48">
        <v>1.42083190989685</v>
      </c>
      <c r="L132" s="48">
        <v>0.93494579559150004</v>
      </c>
      <c r="M132" s="48">
        <v>1.1274361878804</v>
      </c>
      <c r="N132" s="48">
        <v>0</v>
      </c>
      <c r="O132" s="48">
        <v>1.31819757834273</v>
      </c>
      <c r="P132" s="48">
        <v>0.85139680465393996</v>
      </c>
      <c r="Q132" s="48">
        <v>0.37167180871262001</v>
      </c>
      <c r="R132" s="48">
        <v>4.6078295574788095</v>
      </c>
      <c r="S132" s="48">
        <v>7.0117263749860007E-2</v>
      </c>
      <c r="T132" s="49">
        <v>458.28699999999998</v>
      </c>
      <c r="U132" s="49">
        <v>516.15350000000001</v>
      </c>
      <c r="V132" s="49">
        <v>524.10649999999998</v>
      </c>
      <c r="W132" s="48">
        <v>36.550161415743609</v>
      </c>
      <c r="X132" s="49">
        <v>191.561767578125</v>
      </c>
      <c r="Y132" s="54">
        <v>10</v>
      </c>
      <c r="Z132" s="46" t="s">
        <v>83</v>
      </c>
      <c r="AA132"/>
    </row>
    <row r="133" spans="1:27" x14ac:dyDescent="0.35">
      <c r="A133" s="46">
        <v>466</v>
      </c>
      <c r="B133" s="46" t="s">
        <v>323</v>
      </c>
      <c r="C133" s="46" t="s">
        <v>324</v>
      </c>
      <c r="D133" s="46" t="s">
        <v>205</v>
      </c>
      <c r="E133" s="46" t="s">
        <v>87</v>
      </c>
      <c r="F133" s="46" t="s">
        <v>97</v>
      </c>
      <c r="G133" s="46" t="s">
        <v>84</v>
      </c>
      <c r="H133" s="47">
        <v>0.3760629216023918</v>
      </c>
      <c r="I133" s="47">
        <v>0.44677388642542559</v>
      </c>
      <c r="J133" s="48">
        <v>38.79312857473542</v>
      </c>
      <c r="K133" s="48">
        <v>14.26620641268277</v>
      </c>
      <c r="L133" s="48">
        <v>58.073874100456592</v>
      </c>
      <c r="M133" s="48">
        <v>56.852773596322095</v>
      </c>
      <c r="N133" s="48">
        <v>98.863020636271699</v>
      </c>
      <c r="O133" s="48">
        <v>70.450677368353482</v>
      </c>
      <c r="P133" s="48">
        <v>45.946894798472684</v>
      </c>
      <c r="Q133" s="48">
        <v>59.554533339024928</v>
      </c>
      <c r="R133" s="48">
        <v>84.898644219449722</v>
      </c>
      <c r="S133" s="48">
        <v>10.087927757913</v>
      </c>
      <c r="T133" s="49">
        <v>20442.029500000001</v>
      </c>
      <c r="U133" s="49">
        <v>22388.630499999999</v>
      </c>
      <c r="V133" s="49">
        <v>23072.639999999999</v>
      </c>
      <c r="W133" s="48">
        <v>76.942268421059353</v>
      </c>
      <c r="X133" s="49">
        <v>17752.61328125</v>
      </c>
      <c r="Y133" s="54">
        <v>10</v>
      </c>
      <c r="Z133" s="46" t="s">
        <v>83</v>
      </c>
      <c r="AA133"/>
    </row>
    <row r="134" spans="1:27" x14ac:dyDescent="0.35">
      <c r="A134" s="46">
        <v>466</v>
      </c>
      <c r="B134" s="46" t="s">
        <v>323</v>
      </c>
      <c r="C134" s="46" t="s">
        <v>324</v>
      </c>
      <c r="D134" s="46" t="s">
        <v>205</v>
      </c>
      <c r="E134" s="46" t="s">
        <v>87</v>
      </c>
      <c r="F134" s="46" t="s">
        <v>97</v>
      </c>
      <c r="G134" s="46" t="s">
        <v>82</v>
      </c>
      <c r="H134" s="47">
        <v>0.3760629216023918</v>
      </c>
      <c r="I134" s="47">
        <v>0.14010466972062491</v>
      </c>
      <c r="J134" s="48">
        <v>26.026616558250943</v>
      </c>
      <c r="K134" s="48">
        <v>6.5377754632144693</v>
      </c>
      <c r="L134" s="48">
        <v>17.25669277207513</v>
      </c>
      <c r="M134" s="48">
        <v>31.811870601909796</v>
      </c>
      <c r="N134" s="48">
        <v>98.14483126914493</v>
      </c>
      <c r="O134" s="48">
        <v>55.208709950126064</v>
      </c>
      <c r="P134" s="48">
        <v>8.7151933459433604</v>
      </c>
      <c r="Q134" s="48">
        <v>14.44384084231525</v>
      </c>
      <c r="R134" s="48">
        <v>29.907238949522309</v>
      </c>
      <c r="S134" s="48">
        <v>4.6625903232973993</v>
      </c>
      <c r="T134" s="49">
        <v>20442.029500000001</v>
      </c>
      <c r="U134" s="49">
        <v>22388.630499999999</v>
      </c>
      <c r="V134" s="49">
        <v>23072.639999999999</v>
      </c>
      <c r="W134" s="48">
        <v>23.057731578939869</v>
      </c>
      <c r="X134" s="49">
        <v>5320.02734375</v>
      </c>
      <c r="Y134" s="54">
        <v>10</v>
      </c>
      <c r="Z134" s="46" t="s">
        <v>83</v>
      </c>
      <c r="AA134"/>
    </row>
    <row r="135" spans="1:27" x14ac:dyDescent="0.35">
      <c r="A135" s="46">
        <v>478</v>
      </c>
      <c r="B135" s="46" t="s">
        <v>309</v>
      </c>
      <c r="C135" s="46" t="s">
        <v>310</v>
      </c>
      <c r="D135" s="46" t="s">
        <v>205</v>
      </c>
      <c r="E135" s="46" t="s">
        <v>87</v>
      </c>
      <c r="F135" s="46" t="s">
        <v>228</v>
      </c>
      <c r="G135" s="46" t="s">
        <v>84</v>
      </c>
      <c r="H135" s="47">
        <v>0.32703724846102072</v>
      </c>
      <c r="I135" s="47">
        <v>0.50047545008648386</v>
      </c>
      <c r="J135" s="48">
        <v>43.021118248051557</v>
      </c>
      <c r="K135" s="48">
        <v>7.3806274784351293</v>
      </c>
      <c r="L135" s="48">
        <v>64.25960974518415</v>
      </c>
      <c r="M135" s="48">
        <v>63.234432450337266</v>
      </c>
      <c r="N135" s="48">
        <v>82.693287660093759</v>
      </c>
      <c r="O135" s="48">
        <v>73.974905436547672</v>
      </c>
      <c r="P135" s="48">
        <v>53.617827275400117</v>
      </c>
      <c r="Q135" s="48">
        <v>92.292007653863465</v>
      </c>
      <c r="R135" s="48">
        <v>82.194061556790516</v>
      </c>
      <c r="S135" s="48">
        <v>36.408739963953018</v>
      </c>
      <c r="T135" s="49">
        <v>4734.8744999999999</v>
      </c>
      <c r="U135" s="49">
        <v>4734.8744999999999</v>
      </c>
      <c r="V135" s="49">
        <v>4875.6374999999998</v>
      </c>
      <c r="W135" s="48">
        <v>53.409225281996427</v>
      </c>
      <c r="X135" s="49">
        <v>2604.040283203125</v>
      </c>
      <c r="Y135" s="54">
        <v>10</v>
      </c>
      <c r="Z135" s="46" t="s">
        <v>83</v>
      </c>
      <c r="AA135"/>
    </row>
    <row r="136" spans="1:27" x14ac:dyDescent="0.35">
      <c r="A136" s="46">
        <v>478</v>
      </c>
      <c r="B136" s="46" t="s">
        <v>309</v>
      </c>
      <c r="C136" s="46" t="s">
        <v>310</v>
      </c>
      <c r="D136" s="46" t="s">
        <v>205</v>
      </c>
      <c r="E136" s="46" t="s">
        <v>87</v>
      </c>
      <c r="F136" s="46" t="s">
        <v>228</v>
      </c>
      <c r="G136" s="46" t="s">
        <v>82</v>
      </c>
      <c r="H136" s="47">
        <v>0.32703724846102072</v>
      </c>
      <c r="I136" s="47">
        <v>0.12821677296591491</v>
      </c>
      <c r="J136" s="48">
        <v>23.951064169452959</v>
      </c>
      <c r="K136" s="48">
        <v>4.2209835405458103</v>
      </c>
      <c r="L136" s="48">
        <v>20.217139073574049</v>
      </c>
      <c r="M136" s="48">
        <v>34.068276622173563</v>
      </c>
      <c r="N136" s="48">
        <v>29.021297702508082</v>
      </c>
      <c r="O136" s="48">
        <v>26.990931391262801</v>
      </c>
      <c r="P136" s="48">
        <v>10.6321873199552</v>
      </c>
      <c r="Q136" s="48">
        <v>12.255511060903149</v>
      </c>
      <c r="R136" s="48">
        <v>30.319898528211382</v>
      </c>
      <c r="S136" s="48">
        <v>9.7485106992320691</v>
      </c>
      <c r="T136" s="49">
        <v>4734.8744999999999</v>
      </c>
      <c r="U136" s="49">
        <v>4734.8744999999999</v>
      </c>
      <c r="V136" s="49">
        <v>4875.6374999999998</v>
      </c>
      <c r="W136" s="48">
        <v>46.590774718003921</v>
      </c>
      <c r="X136" s="49">
        <v>2271.59716796875</v>
      </c>
      <c r="Y136" s="54">
        <v>10</v>
      </c>
      <c r="Z136" s="46" t="s">
        <v>83</v>
      </c>
      <c r="AA136"/>
    </row>
    <row r="137" spans="1:27" x14ac:dyDescent="0.35">
      <c r="A137" s="46">
        <v>484</v>
      </c>
      <c r="B137" s="46" t="s">
        <v>189</v>
      </c>
      <c r="C137" s="46" t="s">
        <v>190</v>
      </c>
      <c r="D137" s="46" t="s">
        <v>105</v>
      </c>
      <c r="E137" s="46" t="s">
        <v>161</v>
      </c>
      <c r="F137" s="46" t="s">
        <v>339</v>
      </c>
      <c r="G137" s="46" t="s">
        <v>84</v>
      </c>
      <c r="H137" s="47">
        <v>1.99011677274613E-2</v>
      </c>
      <c r="I137" s="47">
        <v>4.0142006981917701E-2</v>
      </c>
      <c r="J137" s="48">
        <v>5.6826493594094103</v>
      </c>
      <c r="K137" s="48"/>
      <c r="L137" s="48">
        <v>5.8933108001138299</v>
      </c>
      <c r="M137" s="48">
        <v>4.5040365950467098</v>
      </c>
      <c r="N137" s="48">
        <v>41.32189983955022</v>
      </c>
      <c r="O137" s="48">
        <v>24.08087573747375</v>
      </c>
      <c r="P137" s="48">
        <v>11.03715291278848</v>
      </c>
      <c r="Q137" s="48">
        <v>1.8770782075627601</v>
      </c>
      <c r="R137" s="48">
        <v>41.055254059784005</v>
      </c>
      <c r="S137" s="48">
        <v>8.2756125371976896</v>
      </c>
      <c r="T137" s="49">
        <v>128613.11749999999</v>
      </c>
      <c r="U137" s="49">
        <v>127648.14750000001</v>
      </c>
      <c r="V137" s="49">
        <v>128613.11749999999</v>
      </c>
      <c r="W137" s="48">
        <v>22.041520075109482</v>
      </c>
      <c r="X137" s="49">
        <v>28348.28515625</v>
      </c>
      <c r="Y137" s="54">
        <v>9</v>
      </c>
      <c r="Z137" s="46" t="s">
        <v>20</v>
      </c>
      <c r="AA137"/>
    </row>
    <row r="138" spans="1:27" x14ac:dyDescent="0.35">
      <c r="A138" s="46">
        <v>484</v>
      </c>
      <c r="B138" s="46" t="s">
        <v>189</v>
      </c>
      <c r="C138" s="46" t="s">
        <v>190</v>
      </c>
      <c r="D138" s="46" t="s">
        <v>105</v>
      </c>
      <c r="E138" s="46" t="s">
        <v>161</v>
      </c>
      <c r="F138" s="46" t="s">
        <v>339</v>
      </c>
      <c r="G138" s="46" t="s">
        <v>82</v>
      </c>
      <c r="H138" s="47">
        <v>1.99011677274613E-2</v>
      </c>
      <c r="I138" s="47">
        <v>1.4178392409189401E-2</v>
      </c>
      <c r="J138" s="48">
        <v>3.1975887131493295</v>
      </c>
      <c r="K138" s="48"/>
      <c r="L138" s="48">
        <v>2.1666901853838101</v>
      </c>
      <c r="M138" s="48">
        <v>2.4772947065559201</v>
      </c>
      <c r="N138" s="48">
        <v>5.1832499449987104</v>
      </c>
      <c r="O138" s="48">
        <v>7.3699466020180697</v>
      </c>
      <c r="P138" s="48">
        <v>1.5186232853539299</v>
      </c>
      <c r="Q138" s="48">
        <v>0.37964976442929999</v>
      </c>
      <c r="R138" s="48">
        <v>10.978063718515591</v>
      </c>
      <c r="S138" s="48">
        <v>1.38797152131709</v>
      </c>
      <c r="T138" s="49">
        <v>128613.11749999999</v>
      </c>
      <c r="U138" s="49">
        <v>127648.14750000001</v>
      </c>
      <c r="V138" s="49">
        <v>128613.11749999999</v>
      </c>
      <c r="W138" s="48">
        <v>77.958479924890455</v>
      </c>
      <c r="X138" s="49">
        <v>100264.828125</v>
      </c>
      <c r="Y138" s="54">
        <v>9</v>
      </c>
      <c r="Z138" s="46" t="s">
        <v>20</v>
      </c>
      <c r="AA138"/>
    </row>
    <row r="139" spans="1:27" x14ac:dyDescent="0.35">
      <c r="A139" s="46">
        <v>498</v>
      </c>
      <c r="B139" s="46" t="s">
        <v>136</v>
      </c>
      <c r="C139" s="46" t="s">
        <v>137</v>
      </c>
      <c r="D139" s="46" t="s">
        <v>79</v>
      </c>
      <c r="E139" s="46" t="s">
        <v>80</v>
      </c>
      <c r="F139" s="46" t="s">
        <v>91</v>
      </c>
      <c r="G139" s="46" t="s">
        <v>84</v>
      </c>
      <c r="H139" s="47">
        <v>3.5339051267230998E-3</v>
      </c>
      <c r="I139" s="47">
        <v>4.2640701381462002E-3</v>
      </c>
      <c r="J139" s="48">
        <v>2.1787817272134897</v>
      </c>
      <c r="K139" s="48">
        <v>0.61066086662021002</v>
      </c>
      <c r="L139" s="48">
        <v>3.47541983432308</v>
      </c>
      <c r="M139" s="48">
        <v>0.59567006018349999</v>
      </c>
      <c r="N139" s="48">
        <v>10.814287957408871</v>
      </c>
      <c r="O139" s="48">
        <v>39.581466850435362</v>
      </c>
      <c r="P139" s="48">
        <v>22.51178831480059</v>
      </c>
      <c r="Q139" s="48">
        <v>0.66225032298643005</v>
      </c>
      <c r="R139" s="48">
        <v>11.3022730903309</v>
      </c>
      <c r="S139" s="48">
        <v>3.9987935306336202</v>
      </c>
      <c r="T139" s="49">
        <v>3482.6264999999999</v>
      </c>
      <c r="U139" s="49">
        <v>3023.7784999999999</v>
      </c>
      <c r="V139" s="49">
        <v>3039.9845</v>
      </c>
      <c r="W139" s="48">
        <v>63.732291279725715</v>
      </c>
      <c r="X139" s="49">
        <v>1937.4517822265625</v>
      </c>
      <c r="Y139" s="54">
        <v>10</v>
      </c>
      <c r="Z139" s="46" t="s">
        <v>83</v>
      </c>
      <c r="AA139"/>
    </row>
    <row r="140" spans="1:27" x14ac:dyDescent="0.35">
      <c r="A140" s="46">
        <v>498</v>
      </c>
      <c r="B140" s="46" t="s">
        <v>136</v>
      </c>
      <c r="C140" s="46" t="s">
        <v>137</v>
      </c>
      <c r="D140" s="46" t="s">
        <v>79</v>
      </c>
      <c r="E140" s="46" t="s">
        <v>80</v>
      </c>
      <c r="F140" s="46" t="s">
        <v>91</v>
      </c>
      <c r="G140" s="46" t="s">
        <v>82</v>
      </c>
      <c r="H140" s="47">
        <v>3.5339051267230998E-3</v>
      </c>
      <c r="I140" s="47">
        <v>2.2508053436846001E-3</v>
      </c>
      <c r="J140" s="48">
        <v>0.99398535250758013</v>
      </c>
      <c r="K140" s="48">
        <v>0.34918979134640998</v>
      </c>
      <c r="L140" s="48">
        <v>1.8845727001872599</v>
      </c>
      <c r="M140" s="48">
        <v>0.86455541383290013</v>
      </c>
      <c r="N140" s="48">
        <v>0.73432362734058998</v>
      </c>
      <c r="O140" s="48">
        <v>15.937232089322931</v>
      </c>
      <c r="P140" s="48">
        <v>7.0257552335790203</v>
      </c>
      <c r="Q140" s="48">
        <v>0.18983394246682</v>
      </c>
      <c r="R140" s="48">
        <v>4.5337355330137505</v>
      </c>
      <c r="S140" s="48">
        <v>1.3653749157009201</v>
      </c>
      <c r="T140" s="49">
        <v>3482.6264999999999</v>
      </c>
      <c r="U140" s="49">
        <v>3023.7784999999999</v>
      </c>
      <c r="V140" s="49">
        <v>3039.9845</v>
      </c>
      <c r="W140" s="48">
        <v>36.26770872027371</v>
      </c>
      <c r="X140" s="49">
        <v>1102.53271484375</v>
      </c>
      <c r="Y140" s="54">
        <v>10</v>
      </c>
      <c r="Z140" s="46" t="s">
        <v>83</v>
      </c>
      <c r="AA140"/>
    </row>
    <row r="141" spans="1:27" x14ac:dyDescent="0.35">
      <c r="A141" s="46">
        <v>496</v>
      </c>
      <c r="B141" s="46" t="s">
        <v>211</v>
      </c>
      <c r="C141" s="46" t="s">
        <v>212</v>
      </c>
      <c r="D141" s="46" t="s">
        <v>121</v>
      </c>
      <c r="E141" s="46" t="s">
        <v>80</v>
      </c>
      <c r="F141" s="46" t="s">
        <v>97</v>
      </c>
      <c r="G141" s="46" t="s">
        <v>84</v>
      </c>
      <c r="H141" s="47">
        <v>2.81268202333581E-2</v>
      </c>
      <c r="I141" s="47">
        <v>6.2644550949567904E-2</v>
      </c>
      <c r="J141" s="48">
        <v>6.8298907890819898</v>
      </c>
      <c r="K141" s="48">
        <v>1.29810761309523</v>
      </c>
      <c r="L141" s="48">
        <v>8.2491733613350888</v>
      </c>
      <c r="M141" s="48">
        <v>3.31409895304507</v>
      </c>
      <c r="N141" s="48">
        <v>86.916936086371948</v>
      </c>
      <c r="O141" s="48">
        <v>92.809211851232945</v>
      </c>
      <c r="P141" s="48">
        <v>51.745953988670003</v>
      </c>
      <c r="Q141" s="48">
        <v>5.3497347532508099</v>
      </c>
      <c r="R141" s="48">
        <v>61.054255035385431</v>
      </c>
      <c r="S141" s="48">
        <v>3.42497002124452</v>
      </c>
      <c r="T141" s="49">
        <v>3167.7060000000001</v>
      </c>
      <c r="U141" s="49">
        <v>3339.674</v>
      </c>
      <c r="V141" s="49">
        <v>3386.0149999999999</v>
      </c>
      <c r="W141" s="48">
        <v>32.842400057517899</v>
      </c>
      <c r="X141" s="49">
        <v>1112.048583984375</v>
      </c>
      <c r="Y141" s="54">
        <v>10</v>
      </c>
      <c r="Z141" s="46" t="s">
        <v>83</v>
      </c>
      <c r="AA141"/>
    </row>
    <row r="142" spans="1:27" x14ac:dyDescent="0.35">
      <c r="A142" s="46">
        <v>496</v>
      </c>
      <c r="B142" s="46" t="s">
        <v>211</v>
      </c>
      <c r="C142" s="46" t="s">
        <v>212</v>
      </c>
      <c r="D142" s="46" t="s">
        <v>121</v>
      </c>
      <c r="E142" s="46" t="s">
        <v>80</v>
      </c>
      <c r="F142" s="46" t="s">
        <v>97</v>
      </c>
      <c r="G142" s="46" t="s">
        <v>82</v>
      </c>
      <c r="H142" s="47">
        <v>2.81268202333581E-2</v>
      </c>
      <c r="I142" s="47">
        <v>1.1246450443038699E-2</v>
      </c>
      <c r="J142" s="48">
        <v>5.78118570344889</v>
      </c>
      <c r="K142" s="48">
        <v>1.28961244853084</v>
      </c>
      <c r="L142" s="48">
        <v>1.0643696078989799</v>
      </c>
      <c r="M142" s="48">
        <v>3.00839435249764</v>
      </c>
      <c r="N142" s="48">
        <v>32.359915019889563</v>
      </c>
      <c r="O142" s="48">
        <v>56.387620936589187</v>
      </c>
      <c r="P142" s="48">
        <v>13.96845811768341</v>
      </c>
      <c r="Q142" s="48">
        <v>0.21065542496922998</v>
      </c>
      <c r="R142" s="48">
        <v>27.629400166605411</v>
      </c>
      <c r="S142" s="48">
        <v>0.59080119708980006</v>
      </c>
      <c r="T142" s="49">
        <v>3167.7060000000001</v>
      </c>
      <c r="U142" s="49">
        <v>3339.674</v>
      </c>
      <c r="V142" s="49">
        <v>3386.0149999999999</v>
      </c>
      <c r="W142" s="48">
        <v>67.157599942481895</v>
      </c>
      <c r="X142" s="49">
        <v>2273.96630859375</v>
      </c>
      <c r="Y142" s="54">
        <v>10</v>
      </c>
      <c r="Z142" s="46" t="s">
        <v>83</v>
      </c>
      <c r="AA142"/>
    </row>
    <row r="143" spans="1:27" x14ac:dyDescent="0.35">
      <c r="A143" s="46">
        <v>499</v>
      </c>
      <c r="B143" s="46" t="s">
        <v>138</v>
      </c>
      <c r="C143" s="46" t="s">
        <v>139</v>
      </c>
      <c r="D143" s="46" t="s">
        <v>79</v>
      </c>
      <c r="E143" s="46" t="s">
        <v>80</v>
      </c>
      <c r="F143" s="46" t="s">
        <v>97</v>
      </c>
      <c r="G143" s="46" t="s">
        <v>84</v>
      </c>
      <c r="H143" s="47">
        <v>4.8989004059961996E-3</v>
      </c>
      <c r="I143" s="47">
        <v>5.4830999853457997E-3</v>
      </c>
      <c r="J143" s="48">
        <v>1.22816741285662</v>
      </c>
      <c r="K143" s="48">
        <v>1.4868355712478101</v>
      </c>
      <c r="L143" s="48">
        <v>3.3020486649200902</v>
      </c>
      <c r="M143" s="48">
        <v>1.24294380067965</v>
      </c>
      <c r="N143" s="48">
        <v>58.254453024484867</v>
      </c>
      <c r="O143" s="48">
        <v>8.900739640950329</v>
      </c>
      <c r="P143" s="48">
        <v>2.37309829384612</v>
      </c>
      <c r="Q143" s="48">
        <v>0.14152273259353002</v>
      </c>
      <c r="R143" s="48">
        <v>5.8182708365556</v>
      </c>
      <c r="S143" s="48">
        <v>0.14007269455787</v>
      </c>
      <c r="T143" s="49">
        <v>615.79499999999996</v>
      </c>
      <c r="U143" s="49">
        <v>603.85050000000001</v>
      </c>
      <c r="V143" s="49">
        <v>614.64750000000004</v>
      </c>
      <c r="W143" s="48">
        <v>35.21351079322227</v>
      </c>
      <c r="X143" s="49">
        <v>216.43896484375</v>
      </c>
      <c r="Y143" s="54">
        <v>10</v>
      </c>
      <c r="Z143" s="46" t="s">
        <v>83</v>
      </c>
      <c r="AA143"/>
    </row>
    <row r="144" spans="1:27" x14ac:dyDescent="0.35">
      <c r="A144" s="46">
        <v>499</v>
      </c>
      <c r="B144" s="46" t="s">
        <v>138</v>
      </c>
      <c r="C144" s="46" t="s">
        <v>139</v>
      </c>
      <c r="D144" s="46" t="s">
        <v>79</v>
      </c>
      <c r="E144" s="46" t="s">
        <v>80</v>
      </c>
      <c r="F144" s="46" t="s">
        <v>97</v>
      </c>
      <c r="G144" s="46" t="s">
        <v>82</v>
      </c>
      <c r="H144" s="47">
        <v>4.8989004059961996E-3</v>
      </c>
      <c r="I144" s="47">
        <v>4.5813694138912E-3</v>
      </c>
      <c r="J144" s="48">
        <v>3.0094965098165503</v>
      </c>
      <c r="K144" s="48">
        <v>1.96067789200235</v>
      </c>
      <c r="L144" s="48">
        <v>1.6202781618840398</v>
      </c>
      <c r="M144" s="48">
        <v>1.1525261147578301</v>
      </c>
      <c r="N144" s="48">
        <v>29.072133567525849</v>
      </c>
      <c r="O144" s="48">
        <v>1.9900099949837899</v>
      </c>
      <c r="P144" s="48">
        <v>0.29111768236593</v>
      </c>
      <c r="Q144" s="48">
        <v>0.10839081377838</v>
      </c>
      <c r="R144" s="48">
        <v>2.3515417099762899</v>
      </c>
      <c r="S144" s="48">
        <v>0.11528448477236</v>
      </c>
      <c r="T144" s="49">
        <v>615.79499999999996</v>
      </c>
      <c r="U144" s="49">
        <v>603.85050000000001</v>
      </c>
      <c r="V144" s="49">
        <v>614.64750000000004</v>
      </c>
      <c r="W144" s="48">
        <v>64.786489206777674</v>
      </c>
      <c r="X144" s="49">
        <v>398.20852661132813</v>
      </c>
      <c r="Y144" s="54">
        <v>10</v>
      </c>
      <c r="Z144" s="46" t="s">
        <v>83</v>
      </c>
      <c r="AA144"/>
    </row>
    <row r="145" spans="1:27" x14ac:dyDescent="0.35">
      <c r="A145" s="46">
        <v>504</v>
      </c>
      <c r="B145" s="46" t="s">
        <v>209</v>
      </c>
      <c r="C145" s="46" t="s">
        <v>210</v>
      </c>
      <c r="D145" s="46" t="s">
        <v>109</v>
      </c>
      <c r="E145" s="46" t="s">
        <v>154</v>
      </c>
      <c r="F145" s="46" t="s">
        <v>110</v>
      </c>
      <c r="G145" s="46" t="s">
        <v>84</v>
      </c>
      <c r="H145" s="47">
        <v>2.6696723441338499E-2</v>
      </c>
      <c r="I145" s="47">
        <v>6.1671952678517203E-2</v>
      </c>
      <c r="J145" s="48">
        <v>15.337012718535389</v>
      </c>
      <c r="K145" s="48">
        <v>1.7558732013574601</v>
      </c>
      <c r="L145" s="48">
        <v>30.699612460783893</v>
      </c>
      <c r="M145" s="48">
        <v>11.591149604667219</v>
      </c>
      <c r="N145" s="48">
        <v>9.7033140732677801</v>
      </c>
      <c r="O145" s="48">
        <v>13.56860770397574</v>
      </c>
      <c r="P145" s="48">
        <v>37.955689549199612</v>
      </c>
      <c r="Q145" s="48">
        <v>4.0091418100442899</v>
      </c>
      <c r="R145" s="48">
        <v>39.311539139189541</v>
      </c>
      <c r="S145" s="48">
        <v>4.1381382922977803</v>
      </c>
      <c r="T145" s="49">
        <v>35839.760000000002</v>
      </c>
      <c r="U145" s="49">
        <v>36954.442499999997</v>
      </c>
      <c r="V145" s="49">
        <v>37329.063999999998</v>
      </c>
      <c r="W145" s="48">
        <v>38.215873182183138</v>
      </c>
      <c r="X145" s="49">
        <v>14265.6279296875</v>
      </c>
      <c r="Y145" s="54">
        <v>10</v>
      </c>
      <c r="Z145" s="46" t="s">
        <v>83</v>
      </c>
      <c r="AA145"/>
    </row>
    <row r="146" spans="1:27" x14ac:dyDescent="0.35">
      <c r="A146" s="46">
        <v>504</v>
      </c>
      <c r="B146" s="46" t="s">
        <v>209</v>
      </c>
      <c r="C146" s="46" t="s">
        <v>210</v>
      </c>
      <c r="D146" s="46" t="s">
        <v>109</v>
      </c>
      <c r="E146" s="46" t="s">
        <v>154</v>
      </c>
      <c r="F146" s="46" t="s">
        <v>110</v>
      </c>
      <c r="G146" s="46" t="s">
        <v>82</v>
      </c>
      <c r="H146" s="47">
        <v>2.6696723441338499E-2</v>
      </c>
      <c r="I146" s="47">
        <v>5.0631907867931996E-3</v>
      </c>
      <c r="J146" s="48">
        <v>5.1356159186928698</v>
      </c>
      <c r="K146" s="48">
        <v>0.70527220690571002</v>
      </c>
      <c r="L146" s="48">
        <v>11.549757071365569</v>
      </c>
      <c r="M146" s="48">
        <v>2.4072629506504803</v>
      </c>
      <c r="N146" s="48">
        <v>8.1489773875979998E-2</v>
      </c>
      <c r="O146" s="48">
        <v>3.5325996827610799</v>
      </c>
      <c r="P146" s="48">
        <v>8.6714986618779388</v>
      </c>
      <c r="Q146" s="48">
        <v>0.38496780710026002</v>
      </c>
      <c r="R146" s="48">
        <v>5.64334589808327</v>
      </c>
      <c r="S146" s="48">
        <v>0.93196087252124005</v>
      </c>
      <c r="T146" s="49">
        <v>35839.760000000002</v>
      </c>
      <c r="U146" s="49">
        <v>36954.442499999997</v>
      </c>
      <c r="V146" s="49">
        <v>37329.063999999998</v>
      </c>
      <c r="W146" s="48">
        <v>61.784126817818141</v>
      </c>
      <c r="X146" s="49">
        <v>23063.435546875</v>
      </c>
      <c r="Y146" s="54">
        <v>10</v>
      </c>
      <c r="Z146" s="46" t="s">
        <v>83</v>
      </c>
      <c r="AA146"/>
    </row>
    <row r="147" spans="1:27" x14ac:dyDescent="0.35">
      <c r="A147" s="46">
        <v>508</v>
      </c>
      <c r="B147" s="46" t="s">
        <v>319</v>
      </c>
      <c r="C147" s="46" t="s">
        <v>320</v>
      </c>
      <c r="D147" s="46" t="s">
        <v>205</v>
      </c>
      <c r="E147" s="46" t="s">
        <v>87</v>
      </c>
      <c r="F147" s="46" t="s">
        <v>345</v>
      </c>
      <c r="G147" s="46" t="s">
        <v>84</v>
      </c>
      <c r="H147" s="47">
        <v>0.33437393480643918</v>
      </c>
      <c r="I147" s="47">
        <v>0.43979797363331252</v>
      </c>
      <c r="J147" s="48">
        <v>39.414262002893139</v>
      </c>
      <c r="K147" s="48">
        <v>5.6245186902391495</v>
      </c>
      <c r="L147" s="48">
        <v>47.667858721904786</v>
      </c>
      <c r="M147" s="48">
        <v>41.993631685124633</v>
      </c>
      <c r="N147" s="48">
        <v>97.533808676819632</v>
      </c>
      <c r="O147" s="48">
        <v>81.176211155521713</v>
      </c>
      <c r="P147" s="48">
        <v>66.429550667608993</v>
      </c>
      <c r="Q147" s="48">
        <v>84.059142156107058</v>
      </c>
      <c r="R147" s="48">
        <v>86.291691768800831</v>
      </c>
      <c r="S147" s="48">
        <v>50.870250625497505</v>
      </c>
      <c r="T147" s="49">
        <v>33635.160000000003</v>
      </c>
      <c r="U147" s="49">
        <v>31707.8</v>
      </c>
      <c r="V147" s="49">
        <v>32656.245999999999</v>
      </c>
      <c r="W147" s="48">
        <v>66.046032151978267</v>
      </c>
      <c r="X147" s="49">
        <v>21568.154296875</v>
      </c>
      <c r="Y147" s="54">
        <v>10</v>
      </c>
      <c r="Z147" s="46" t="s">
        <v>83</v>
      </c>
      <c r="AA147"/>
    </row>
    <row r="148" spans="1:27" x14ac:dyDescent="0.35">
      <c r="A148" s="46">
        <v>508</v>
      </c>
      <c r="B148" s="46" t="s">
        <v>319</v>
      </c>
      <c r="C148" s="46" t="s">
        <v>320</v>
      </c>
      <c r="D148" s="46" t="s">
        <v>205</v>
      </c>
      <c r="E148" s="46" t="s">
        <v>87</v>
      </c>
      <c r="F148" s="46" t="s">
        <v>345</v>
      </c>
      <c r="G148" s="46" t="s">
        <v>82</v>
      </c>
      <c r="H148" s="47">
        <v>0.33437393480643918</v>
      </c>
      <c r="I148" s="47">
        <v>0.129306901430046</v>
      </c>
      <c r="J148" s="48">
        <v>23.351037813751521</v>
      </c>
      <c r="K148" s="48">
        <v>2.9460992715166001</v>
      </c>
      <c r="L148" s="48">
        <v>11.99843337009737</v>
      </c>
      <c r="M148" s="48">
        <v>20.56246622707252</v>
      </c>
      <c r="N148" s="48">
        <v>86.131652618552963</v>
      </c>
      <c r="O148" s="48">
        <v>40.887895941888111</v>
      </c>
      <c r="P148" s="48">
        <v>20.35782946678005</v>
      </c>
      <c r="Q148" s="48">
        <v>19.472582517384179</v>
      </c>
      <c r="R148" s="48">
        <v>36.996625210678943</v>
      </c>
      <c r="S148" s="48">
        <v>21.914827498896489</v>
      </c>
      <c r="T148" s="49">
        <v>33635.160000000003</v>
      </c>
      <c r="U148" s="49">
        <v>31707.8</v>
      </c>
      <c r="V148" s="49">
        <v>32656.245999999999</v>
      </c>
      <c r="W148" s="48">
        <v>33.953967848022593</v>
      </c>
      <c r="X148" s="49">
        <v>11088.0908203125</v>
      </c>
      <c r="Y148" s="54">
        <v>10</v>
      </c>
      <c r="Z148" s="46" t="s">
        <v>83</v>
      </c>
      <c r="AA148"/>
    </row>
    <row r="149" spans="1:27" x14ac:dyDescent="0.35">
      <c r="A149" s="46">
        <v>104</v>
      </c>
      <c r="B149" s="46" t="s">
        <v>262</v>
      </c>
      <c r="C149" s="46" t="s">
        <v>263</v>
      </c>
      <c r="D149" s="46" t="s">
        <v>121</v>
      </c>
      <c r="E149" s="46" t="s">
        <v>87</v>
      </c>
      <c r="F149" s="46" t="s">
        <v>88</v>
      </c>
      <c r="G149" s="46" t="s">
        <v>84</v>
      </c>
      <c r="H149" s="47">
        <v>0.17584622453505799</v>
      </c>
      <c r="I149" s="47">
        <v>0.22127784947919099</v>
      </c>
      <c r="J149" s="48">
        <v>25.686619451771943</v>
      </c>
      <c r="K149" s="48">
        <v>2.5534014078556599</v>
      </c>
      <c r="L149" s="48">
        <v>35.944062010072393</v>
      </c>
      <c r="M149" s="48">
        <v>11.744822190688211</v>
      </c>
      <c r="N149" s="48">
        <v>90.647328688628804</v>
      </c>
      <c r="O149" s="48">
        <v>57.124777929707534</v>
      </c>
      <c r="P149" s="48">
        <v>27.721575127767316</v>
      </c>
      <c r="Q149" s="48">
        <v>56.43535647850797</v>
      </c>
      <c r="R149" s="48">
        <v>81.680633431504376</v>
      </c>
      <c r="S149" s="48">
        <v>25.692000395478658</v>
      </c>
      <c r="T149" s="49">
        <v>51495.696000000004</v>
      </c>
      <c r="U149" s="49">
        <v>53387.101999999999</v>
      </c>
      <c r="V149" s="49">
        <v>53756.787499999999</v>
      </c>
      <c r="W149" s="48">
        <v>73.50131968781767</v>
      </c>
      <c r="X149" s="49">
        <v>39511.94921875</v>
      </c>
      <c r="Y149" s="54">
        <v>10</v>
      </c>
      <c r="Z149" s="46" t="s">
        <v>83</v>
      </c>
      <c r="AA149"/>
    </row>
    <row r="150" spans="1:27" x14ac:dyDescent="0.35">
      <c r="A150" s="46">
        <v>104</v>
      </c>
      <c r="B150" s="46" t="s">
        <v>262</v>
      </c>
      <c r="C150" s="46" t="s">
        <v>263</v>
      </c>
      <c r="D150" s="46" t="s">
        <v>121</v>
      </c>
      <c r="E150" s="46" t="s">
        <v>87</v>
      </c>
      <c r="F150" s="46" t="s">
        <v>88</v>
      </c>
      <c r="G150" s="46" t="s">
        <v>82</v>
      </c>
      <c r="H150" s="47">
        <v>0.17584622453505799</v>
      </c>
      <c r="I150" s="47">
        <v>4.9829217287319302E-2</v>
      </c>
      <c r="J150" s="48">
        <v>19.302611641072659</v>
      </c>
      <c r="K150" s="48">
        <v>1.5442035825921601</v>
      </c>
      <c r="L150" s="48">
        <v>8.9419153949954886</v>
      </c>
      <c r="M150" s="48">
        <v>6.1584012913053297</v>
      </c>
      <c r="N150" s="48">
        <v>41.940483626972238</v>
      </c>
      <c r="O150" s="48">
        <v>34.389913984681009</v>
      </c>
      <c r="P150" s="48">
        <v>12.38777980136725</v>
      </c>
      <c r="Q150" s="48">
        <v>7.3856322733004607</v>
      </c>
      <c r="R150" s="48">
        <v>49.434532195309764</v>
      </c>
      <c r="S150" s="48">
        <v>5.4346841723572803</v>
      </c>
      <c r="T150" s="49">
        <v>51495.696000000004</v>
      </c>
      <c r="U150" s="49">
        <v>53387.101999999999</v>
      </c>
      <c r="V150" s="49">
        <v>53756.787499999999</v>
      </c>
      <c r="W150" s="48">
        <v>26.498680312183748</v>
      </c>
      <c r="X150" s="49">
        <v>14244.8388671875</v>
      </c>
      <c r="Y150" s="54">
        <v>10</v>
      </c>
      <c r="Z150" s="46" t="s">
        <v>83</v>
      </c>
      <c r="AA150"/>
    </row>
    <row r="151" spans="1:27" x14ac:dyDescent="0.35">
      <c r="A151" s="46">
        <v>516</v>
      </c>
      <c r="B151" s="46" t="s">
        <v>268</v>
      </c>
      <c r="C151" s="46" t="s">
        <v>269</v>
      </c>
      <c r="D151" s="46" t="s">
        <v>205</v>
      </c>
      <c r="E151" s="46" t="s">
        <v>87</v>
      </c>
      <c r="F151" s="46" t="s">
        <v>270</v>
      </c>
      <c r="G151" s="46" t="s">
        <v>84</v>
      </c>
      <c r="H151" s="47">
        <v>0.18473453488536001</v>
      </c>
      <c r="I151" s="47">
        <v>0.28081724274346692</v>
      </c>
      <c r="J151" s="48">
        <v>51.777280717099018</v>
      </c>
      <c r="K151" s="48">
        <v>5.51631597135892</v>
      </c>
      <c r="L151" s="48">
        <v>12.008107153179159</v>
      </c>
      <c r="M151" s="48">
        <v>11.29218499240447</v>
      </c>
      <c r="N151" s="48">
        <v>93.484361140776599</v>
      </c>
      <c r="O151" s="48">
        <v>83.533684885540453</v>
      </c>
      <c r="P151" s="48">
        <v>44.29497802061487</v>
      </c>
      <c r="Q151" s="48">
        <v>82.665080189714914</v>
      </c>
      <c r="R151" s="48">
        <v>66.195665645678048</v>
      </c>
      <c r="S151" s="48">
        <v>28.286172472371916</v>
      </c>
      <c r="T151" s="49">
        <v>2252.5075000000002</v>
      </c>
      <c r="U151" s="49">
        <v>2810.5475000000001</v>
      </c>
      <c r="V151" s="49">
        <v>2889.6624999999999</v>
      </c>
      <c r="W151" s="48">
        <v>53.492844269090256</v>
      </c>
      <c r="X151" s="49">
        <v>1545.7626953125</v>
      </c>
      <c r="Y151" s="54">
        <v>10</v>
      </c>
      <c r="Z151" s="46" t="s">
        <v>83</v>
      </c>
      <c r="AA151"/>
    </row>
    <row r="152" spans="1:27" x14ac:dyDescent="0.35">
      <c r="A152" s="46">
        <v>516</v>
      </c>
      <c r="B152" s="46" t="s">
        <v>268</v>
      </c>
      <c r="C152" s="46" t="s">
        <v>269</v>
      </c>
      <c r="D152" s="46" t="s">
        <v>205</v>
      </c>
      <c r="E152" s="46" t="s">
        <v>87</v>
      </c>
      <c r="F152" s="46" t="s">
        <v>270</v>
      </c>
      <c r="G152" s="46" t="s">
        <v>82</v>
      </c>
      <c r="H152" s="47">
        <v>0.18473453488536001</v>
      </c>
      <c r="I152" s="47">
        <v>7.4219556112099502E-2</v>
      </c>
      <c r="J152" s="48">
        <v>32.226330794747632</v>
      </c>
      <c r="K152" s="48">
        <v>2.81266760033333</v>
      </c>
      <c r="L152" s="48">
        <v>3.3323586263757301</v>
      </c>
      <c r="M152" s="48">
        <v>6.0222646127679198</v>
      </c>
      <c r="N152" s="48">
        <v>25.77423692076276</v>
      </c>
      <c r="O152" s="48">
        <v>47.647599325331718</v>
      </c>
      <c r="P152" s="48">
        <v>6.9226091126702398</v>
      </c>
      <c r="Q152" s="48">
        <v>26.68361725853114</v>
      </c>
      <c r="R152" s="48">
        <v>26.71622217232802</v>
      </c>
      <c r="S152" s="48">
        <v>11.31500086912145</v>
      </c>
      <c r="T152" s="49">
        <v>2252.5075000000002</v>
      </c>
      <c r="U152" s="49">
        <v>2810.5475000000001</v>
      </c>
      <c r="V152" s="49">
        <v>2889.6624999999999</v>
      </c>
      <c r="W152" s="48">
        <v>46.507155730909801</v>
      </c>
      <c r="X152" s="49">
        <v>1343.8997802734375</v>
      </c>
      <c r="Y152" s="54">
        <v>10</v>
      </c>
      <c r="Z152" s="46" t="s">
        <v>83</v>
      </c>
      <c r="AA152"/>
    </row>
    <row r="153" spans="1:27" x14ac:dyDescent="0.35">
      <c r="A153" s="46">
        <v>524</v>
      </c>
      <c r="B153" s="46" t="s">
        <v>236</v>
      </c>
      <c r="C153" s="46" t="s">
        <v>237</v>
      </c>
      <c r="D153" s="46" t="s">
        <v>126</v>
      </c>
      <c r="E153" s="46" t="s">
        <v>87</v>
      </c>
      <c r="F153" s="46" t="s">
        <v>339</v>
      </c>
      <c r="G153" s="46" t="s">
        <v>84</v>
      </c>
      <c r="H153" s="47">
        <v>8.5204362412778706E-2</v>
      </c>
      <c r="I153" s="47">
        <v>0.1230994734693109</v>
      </c>
      <c r="J153" s="48">
        <v>33.893871334366608</v>
      </c>
      <c r="K153" s="48">
        <v>2.3289460512228399</v>
      </c>
      <c r="L153" s="48">
        <v>23.31469875218913</v>
      </c>
      <c r="M153" s="48">
        <v>4.7059706220083903</v>
      </c>
      <c r="N153" s="48">
        <v>81.601043449744921</v>
      </c>
      <c r="O153" s="48">
        <v>27.550787931992399</v>
      </c>
      <c r="P153" s="48">
        <v>5.4661733490596696</v>
      </c>
      <c r="Q153" s="48">
        <v>6.1100737047478999</v>
      </c>
      <c r="R153" s="48">
        <v>72.240466110575639</v>
      </c>
      <c r="S153" s="48">
        <v>31.453949926560799</v>
      </c>
      <c r="T153" s="49">
        <v>29715.436000000002</v>
      </c>
      <c r="U153" s="49">
        <v>29475.01</v>
      </c>
      <c r="V153" s="49">
        <v>29715.436000000002</v>
      </c>
      <c r="W153" s="48">
        <v>33.404742343834592</v>
      </c>
      <c r="X153" s="49">
        <v>9926.365234375</v>
      </c>
      <c r="Y153" s="54">
        <v>10</v>
      </c>
      <c r="Z153" s="46" t="s">
        <v>83</v>
      </c>
      <c r="AA153"/>
    </row>
    <row r="154" spans="1:27" x14ac:dyDescent="0.35">
      <c r="A154" s="46">
        <v>524</v>
      </c>
      <c r="B154" s="46" t="s">
        <v>236</v>
      </c>
      <c r="C154" s="46" t="s">
        <v>237</v>
      </c>
      <c r="D154" s="46" t="s">
        <v>126</v>
      </c>
      <c r="E154" s="46" t="s">
        <v>87</v>
      </c>
      <c r="F154" s="46" t="s">
        <v>339</v>
      </c>
      <c r="G154" s="46" t="s">
        <v>82</v>
      </c>
      <c r="H154" s="47">
        <v>8.5204362412778706E-2</v>
      </c>
      <c r="I154" s="47">
        <v>6.6195855418628102E-2</v>
      </c>
      <c r="J154" s="48">
        <v>26.491389938329093</v>
      </c>
      <c r="K154" s="48">
        <v>1.41313201492079</v>
      </c>
      <c r="L154" s="48">
        <v>15.44008138794905</v>
      </c>
      <c r="M154" s="48">
        <v>3.0861063409994403</v>
      </c>
      <c r="N154" s="48">
        <v>48.263134378716487</v>
      </c>
      <c r="O154" s="48">
        <v>27.816050807110891</v>
      </c>
      <c r="P154" s="48">
        <v>2.3460185381857901</v>
      </c>
      <c r="Q154" s="48">
        <v>2.0317020855912702</v>
      </c>
      <c r="R154" s="48">
        <v>41.699483459602</v>
      </c>
      <c r="S154" s="48">
        <v>16.917456985493921</v>
      </c>
      <c r="T154" s="49">
        <v>29715.436000000002</v>
      </c>
      <c r="U154" s="49">
        <v>29475.01</v>
      </c>
      <c r="V154" s="49">
        <v>29715.436000000002</v>
      </c>
      <c r="W154" s="48">
        <v>66.595257656165771</v>
      </c>
      <c r="X154" s="49">
        <v>19789.0703125</v>
      </c>
      <c r="Y154" s="54">
        <v>10</v>
      </c>
      <c r="Z154" s="46" t="s">
        <v>83</v>
      </c>
      <c r="AA154"/>
    </row>
    <row r="155" spans="1:27" x14ac:dyDescent="0.35">
      <c r="A155" s="46">
        <v>558</v>
      </c>
      <c r="B155" s="46" t="s">
        <v>238</v>
      </c>
      <c r="C155" s="46" t="s">
        <v>239</v>
      </c>
      <c r="D155" s="46" t="s">
        <v>105</v>
      </c>
      <c r="E155" s="46" t="s">
        <v>87</v>
      </c>
      <c r="F155" s="46" t="s">
        <v>166</v>
      </c>
      <c r="G155" s="46" t="s">
        <v>84</v>
      </c>
      <c r="H155" s="47">
        <v>7.4494891669934504E-2</v>
      </c>
      <c r="I155" s="47">
        <v>0.1591683646491506</v>
      </c>
      <c r="J155" s="48">
        <v>10.999879058007449</v>
      </c>
      <c r="K155" s="48">
        <v>1.40952118225699</v>
      </c>
      <c r="L155" s="48">
        <v>31.10867564328715</v>
      </c>
      <c r="M155" s="48">
        <v>8.3695540425931299</v>
      </c>
      <c r="N155" s="48">
        <v>91.869740051336464</v>
      </c>
      <c r="O155" s="48">
        <v>19.708413705308089</v>
      </c>
      <c r="P155" s="48">
        <v>64.933764440909073</v>
      </c>
      <c r="Q155" s="48">
        <v>44.756122781466921</v>
      </c>
      <c r="R155" s="48">
        <v>62.180619825010744</v>
      </c>
      <c r="S155" s="48">
        <v>28.557575253903028</v>
      </c>
      <c r="T155" s="49">
        <v>5901.2865000000002</v>
      </c>
      <c r="U155" s="49">
        <v>6644.741</v>
      </c>
      <c r="V155" s="49">
        <v>6730.6535000000003</v>
      </c>
      <c r="W155" s="48">
        <v>43.414994532122755</v>
      </c>
      <c r="X155" s="49">
        <v>2922.11279296875</v>
      </c>
      <c r="Y155" s="54">
        <v>10</v>
      </c>
      <c r="Z155" s="46" t="s">
        <v>83</v>
      </c>
      <c r="AA155"/>
    </row>
    <row r="156" spans="1:27" x14ac:dyDescent="0.35">
      <c r="A156" s="46">
        <v>558</v>
      </c>
      <c r="B156" s="46" t="s">
        <v>238</v>
      </c>
      <c r="C156" s="46" t="s">
        <v>239</v>
      </c>
      <c r="D156" s="46" t="s">
        <v>105</v>
      </c>
      <c r="E156" s="46" t="s">
        <v>87</v>
      </c>
      <c r="F156" s="46" t="s">
        <v>166</v>
      </c>
      <c r="G156" s="46" t="s">
        <v>82</v>
      </c>
      <c r="H156" s="47">
        <v>7.4494891669934504E-2</v>
      </c>
      <c r="I156" s="47">
        <v>9.5289464338700006E-3</v>
      </c>
      <c r="J156" s="48">
        <v>5.5066669094799998</v>
      </c>
      <c r="K156" s="48">
        <v>0.69823449076325994</v>
      </c>
      <c r="L156" s="48">
        <v>5.2528943886556902</v>
      </c>
      <c r="M156" s="48">
        <v>1.18789495736805</v>
      </c>
      <c r="N156" s="48">
        <v>30.63316683184965</v>
      </c>
      <c r="O156" s="48">
        <v>2.62281135317544</v>
      </c>
      <c r="P156" s="48">
        <v>8.1358399729752602</v>
      </c>
      <c r="Q156" s="48">
        <v>1.42247607491063</v>
      </c>
      <c r="R156" s="48">
        <v>24.109795739681537</v>
      </c>
      <c r="S156" s="48">
        <v>4.8612070388382698</v>
      </c>
      <c r="T156" s="49">
        <v>5901.2865000000002</v>
      </c>
      <c r="U156" s="49">
        <v>6644.741</v>
      </c>
      <c r="V156" s="49">
        <v>6730.6535000000003</v>
      </c>
      <c r="W156" s="48">
        <v>56.585005467877245</v>
      </c>
      <c r="X156" s="49">
        <v>3808.540771484375</v>
      </c>
      <c r="Y156" s="54">
        <v>10</v>
      </c>
      <c r="Z156" s="46" t="s">
        <v>83</v>
      </c>
      <c r="AA156"/>
    </row>
    <row r="157" spans="1:27" x14ac:dyDescent="0.35">
      <c r="A157" s="46">
        <v>562</v>
      </c>
      <c r="B157" s="46" t="s">
        <v>333</v>
      </c>
      <c r="C157" s="46" t="s">
        <v>334</v>
      </c>
      <c r="D157" s="46" t="s">
        <v>205</v>
      </c>
      <c r="E157" s="46" t="s">
        <v>87</v>
      </c>
      <c r="F157" s="46" t="s">
        <v>91</v>
      </c>
      <c r="G157" s="46" t="s">
        <v>84</v>
      </c>
      <c r="H157" s="47">
        <v>0.6012798122205687</v>
      </c>
      <c r="I157" s="47">
        <v>0.65761163521443378</v>
      </c>
      <c r="J157" s="48">
        <v>62.873612900926148</v>
      </c>
      <c r="K157" s="48">
        <v>20.882173019765499</v>
      </c>
      <c r="L157" s="48">
        <v>82.034052882313119</v>
      </c>
      <c r="M157" s="48">
        <v>63.343216970145974</v>
      </c>
      <c r="N157" s="48">
        <v>99.31812772105782</v>
      </c>
      <c r="O157" s="48">
        <v>95.119537275377141</v>
      </c>
      <c r="P157" s="48">
        <v>69.008420504341245</v>
      </c>
      <c r="Q157" s="48">
        <v>93.898013466707354</v>
      </c>
      <c r="R157" s="48">
        <v>99.122155918087756</v>
      </c>
      <c r="S157" s="48">
        <v>51.764501975458785</v>
      </c>
      <c r="T157" s="49">
        <v>17836.769499999999</v>
      </c>
      <c r="U157" s="49">
        <v>24502.14</v>
      </c>
      <c r="V157" s="49">
        <v>25311.973000000002</v>
      </c>
      <c r="W157" s="48">
        <v>84.23388578633471</v>
      </c>
      <c r="X157" s="49">
        <v>21321.2578125</v>
      </c>
      <c r="Y157" s="54">
        <v>10</v>
      </c>
      <c r="Z157" s="46" t="s">
        <v>83</v>
      </c>
      <c r="AA157"/>
    </row>
    <row r="158" spans="1:27" x14ac:dyDescent="0.35">
      <c r="A158" s="46">
        <v>562</v>
      </c>
      <c r="B158" s="46" t="s">
        <v>333</v>
      </c>
      <c r="C158" s="46" t="s">
        <v>334</v>
      </c>
      <c r="D158" s="46" t="s">
        <v>205</v>
      </c>
      <c r="E158" s="46" t="s">
        <v>87</v>
      </c>
      <c r="F158" s="46" t="s">
        <v>91</v>
      </c>
      <c r="G158" s="46" t="s">
        <v>82</v>
      </c>
      <c r="H158" s="47">
        <v>0.6012798122205687</v>
      </c>
      <c r="I158" s="47">
        <v>0.30031482618180982</v>
      </c>
      <c r="J158" s="48">
        <v>43.720496703887214</v>
      </c>
      <c r="K158" s="48">
        <v>9.3902608785732511</v>
      </c>
      <c r="L158" s="48">
        <v>37.809029530283908</v>
      </c>
      <c r="M158" s="48">
        <v>32.666621832550021</v>
      </c>
      <c r="N158" s="48">
        <v>94.918837801014547</v>
      </c>
      <c r="O158" s="48">
        <v>59.565442507157243</v>
      </c>
      <c r="P158" s="48">
        <v>20.588576224244981</v>
      </c>
      <c r="Q158" s="48">
        <v>38.101416326645634</v>
      </c>
      <c r="R158" s="48">
        <v>64.25264682657928</v>
      </c>
      <c r="S158" s="48">
        <v>19.800261982191021</v>
      </c>
      <c r="T158" s="49">
        <v>17836.769499999999</v>
      </c>
      <c r="U158" s="49">
        <v>24502.14</v>
      </c>
      <c r="V158" s="49">
        <v>25311.973000000002</v>
      </c>
      <c r="W158" s="48">
        <v>15.766114213665189</v>
      </c>
      <c r="X158" s="49">
        <v>3990.714599609375</v>
      </c>
      <c r="Y158" s="54">
        <v>10</v>
      </c>
      <c r="Z158" s="46" t="s">
        <v>83</v>
      </c>
      <c r="AA158"/>
    </row>
    <row r="159" spans="1:27" x14ac:dyDescent="0.35">
      <c r="A159" s="46">
        <v>566</v>
      </c>
      <c r="B159" s="46" t="s">
        <v>260</v>
      </c>
      <c r="C159" s="46" t="s">
        <v>261</v>
      </c>
      <c r="D159" s="46" t="s">
        <v>205</v>
      </c>
      <c r="E159" s="46" t="s">
        <v>80</v>
      </c>
      <c r="F159" s="46" t="s">
        <v>144</v>
      </c>
      <c r="G159" s="46" t="s">
        <v>84</v>
      </c>
      <c r="H159" s="47">
        <v>0.1748173018373447</v>
      </c>
      <c r="I159" s="47">
        <v>0.26786164879196361</v>
      </c>
      <c r="J159" s="48"/>
      <c r="K159" s="48">
        <v>13.6733363158868</v>
      </c>
      <c r="L159" s="48">
        <v>27.369236875262349</v>
      </c>
      <c r="M159" s="48">
        <v>34.391861593326688</v>
      </c>
      <c r="N159" s="48">
        <v>91.918769707895194</v>
      </c>
      <c r="O159" s="48">
        <v>73.315299100256922</v>
      </c>
      <c r="P159" s="48">
        <v>46.807924347547882</v>
      </c>
      <c r="Q159" s="48">
        <v>63.280080593089252</v>
      </c>
      <c r="R159" s="48">
        <v>57.570795167261714</v>
      </c>
      <c r="S159" s="48">
        <v>36.03138964290163</v>
      </c>
      <c r="T159" s="49">
        <v>218529.28649999999</v>
      </c>
      <c r="U159" s="49">
        <v>218529.28649999999</v>
      </c>
      <c r="V159" s="49">
        <v>223150.89550000001</v>
      </c>
      <c r="W159" s="48">
        <v>57.420467971105161</v>
      </c>
      <c r="X159" s="49">
        <v>128134.2890625</v>
      </c>
      <c r="Y159" s="54">
        <v>9</v>
      </c>
      <c r="Z159" s="46" t="s">
        <v>19</v>
      </c>
      <c r="AA159"/>
    </row>
    <row r="160" spans="1:27" x14ac:dyDescent="0.35">
      <c r="A160" s="46">
        <v>566</v>
      </c>
      <c r="B160" s="46" t="s">
        <v>260</v>
      </c>
      <c r="C160" s="46" t="s">
        <v>261</v>
      </c>
      <c r="D160" s="46" t="s">
        <v>205</v>
      </c>
      <c r="E160" s="46" t="s">
        <v>80</v>
      </c>
      <c r="F160" s="46" t="s">
        <v>144</v>
      </c>
      <c r="G160" s="46" t="s">
        <v>82</v>
      </c>
      <c r="H160" s="47">
        <v>0.1748173018373447</v>
      </c>
      <c r="I160" s="47">
        <v>4.9342697265025402E-2</v>
      </c>
      <c r="J160" s="48"/>
      <c r="K160" s="48">
        <v>5.5459669528390796</v>
      </c>
      <c r="L160" s="48">
        <v>4.2058982112772503</v>
      </c>
      <c r="M160" s="48">
        <v>10.646736003857269</v>
      </c>
      <c r="N160" s="48">
        <v>44.464530820092278</v>
      </c>
      <c r="O160" s="48">
        <v>47.674833849132241</v>
      </c>
      <c r="P160" s="48">
        <v>12.957691797207271</v>
      </c>
      <c r="Q160" s="48">
        <v>10.448811927869379</v>
      </c>
      <c r="R160" s="48">
        <v>11.234267544960421</v>
      </c>
      <c r="S160" s="48">
        <v>13.34324931587418</v>
      </c>
      <c r="T160" s="49">
        <v>218529.28649999999</v>
      </c>
      <c r="U160" s="49">
        <v>218529.28649999999</v>
      </c>
      <c r="V160" s="49">
        <v>223150.89550000001</v>
      </c>
      <c r="W160" s="48">
        <v>42.57953202889248</v>
      </c>
      <c r="X160" s="49">
        <v>95016.609375</v>
      </c>
      <c r="Y160" s="54">
        <v>9</v>
      </c>
      <c r="Z160" s="46" t="s">
        <v>19</v>
      </c>
      <c r="AA160"/>
    </row>
    <row r="161" spans="1:27" x14ac:dyDescent="0.35">
      <c r="A161" s="46">
        <v>807</v>
      </c>
      <c r="B161" s="46" t="s">
        <v>98</v>
      </c>
      <c r="C161" s="46" t="s">
        <v>99</v>
      </c>
      <c r="D161" s="46" t="s">
        <v>79</v>
      </c>
      <c r="E161" s="46" t="s">
        <v>80</v>
      </c>
      <c r="F161" s="46" t="s">
        <v>100</v>
      </c>
      <c r="G161" s="46" t="s">
        <v>84</v>
      </c>
      <c r="H161" s="47">
        <v>1.422062911959E-3</v>
      </c>
      <c r="I161" s="47">
        <v>1.4064182030641E-3</v>
      </c>
      <c r="J161" s="48">
        <v>1.4239538302447901</v>
      </c>
      <c r="K161" s="48">
        <v>0.28871524164017998</v>
      </c>
      <c r="L161" s="48">
        <v>2.0402616002782699</v>
      </c>
      <c r="M161" s="48">
        <v>0.45484311732869998</v>
      </c>
      <c r="N161" s="48">
        <v>42.633334338222788</v>
      </c>
      <c r="O161" s="48">
        <v>10.15456792307778</v>
      </c>
      <c r="P161" s="48">
        <v>2.4318637439178601</v>
      </c>
      <c r="Q161" s="48">
        <v>0.15971284678542</v>
      </c>
      <c r="R161" s="48">
        <v>1.4121632390144501</v>
      </c>
      <c r="S161" s="48">
        <v>0.23443122861039001</v>
      </c>
      <c r="T161" s="49">
        <v>1897.6410000000001</v>
      </c>
      <c r="U161" s="49">
        <v>1851.1075000000001</v>
      </c>
      <c r="V161" s="49">
        <v>1840.2329999999999</v>
      </c>
      <c r="W161" s="48">
        <v>36.78365954375473</v>
      </c>
      <c r="X161" s="49">
        <v>676.905029296875</v>
      </c>
      <c r="Y161" s="54">
        <v>10</v>
      </c>
      <c r="Z161" s="46" t="s">
        <v>83</v>
      </c>
      <c r="AA161"/>
    </row>
    <row r="162" spans="1:27" x14ac:dyDescent="0.35">
      <c r="A162" s="46">
        <v>807</v>
      </c>
      <c r="B162" s="46" t="s">
        <v>98</v>
      </c>
      <c r="C162" s="46" t="s">
        <v>99</v>
      </c>
      <c r="D162" s="46" t="s">
        <v>79</v>
      </c>
      <c r="E162" s="46" t="s">
        <v>80</v>
      </c>
      <c r="F162" s="46" t="s">
        <v>100</v>
      </c>
      <c r="G162" s="46" t="s">
        <v>82</v>
      </c>
      <c r="H162" s="47">
        <v>1.422062911959E-3</v>
      </c>
      <c r="I162" s="47">
        <v>1.4311660906862001E-3</v>
      </c>
      <c r="J162" s="48">
        <v>1.14996334416846</v>
      </c>
      <c r="K162" s="48">
        <v>0.91988956875534</v>
      </c>
      <c r="L162" s="48">
        <v>1.2308205928412599</v>
      </c>
      <c r="M162" s="48">
        <v>1.1966019767365599</v>
      </c>
      <c r="N162" s="48">
        <v>13.116384324242</v>
      </c>
      <c r="O162" s="48">
        <v>1.50818150192199</v>
      </c>
      <c r="P162" s="48">
        <v>0.55311060166532</v>
      </c>
      <c r="Q162" s="48">
        <v>0.26413625725265</v>
      </c>
      <c r="R162" s="48">
        <v>1.10508969422711</v>
      </c>
      <c r="S162" s="48">
        <v>0.29083504587076003</v>
      </c>
      <c r="T162" s="49">
        <v>1897.6410000000001</v>
      </c>
      <c r="U162" s="49">
        <v>1851.1075000000001</v>
      </c>
      <c r="V162" s="49">
        <v>1840.2329999999999</v>
      </c>
      <c r="W162" s="48">
        <v>63.216340456244914</v>
      </c>
      <c r="X162" s="49">
        <v>1163.3280029296875</v>
      </c>
      <c r="Y162" s="54">
        <v>10</v>
      </c>
      <c r="Z162" s="46" t="s">
        <v>83</v>
      </c>
      <c r="AA162"/>
    </row>
    <row r="163" spans="1:27" x14ac:dyDescent="0.35">
      <c r="A163" s="46">
        <v>586</v>
      </c>
      <c r="B163" s="46" t="s">
        <v>273</v>
      </c>
      <c r="C163" s="46" t="s">
        <v>274</v>
      </c>
      <c r="D163" s="46" t="s">
        <v>126</v>
      </c>
      <c r="E163" s="46" t="s">
        <v>87</v>
      </c>
      <c r="F163" s="46" t="s">
        <v>110</v>
      </c>
      <c r="G163" s="46" t="s">
        <v>84</v>
      </c>
      <c r="H163" s="47">
        <v>0.19824739486546469</v>
      </c>
      <c r="I163" s="47">
        <v>0.26573768967319622</v>
      </c>
      <c r="J163" s="48">
        <v>45.157304829860209</v>
      </c>
      <c r="K163" s="48">
        <v>8.2677073269981687</v>
      </c>
      <c r="L163" s="48">
        <v>36.583373135478183</v>
      </c>
      <c r="M163" s="48">
        <v>34.848950372097562</v>
      </c>
      <c r="N163" s="48">
        <v>73.379320421351892</v>
      </c>
      <c r="O163" s="48">
        <v>40.240427532110601</v>
      </c>
      <c r="P163" s="48">
        <v>15.8254475989488</v>
      </c>
      <c r="Q163" s="48">
        <v>11.925944353997609</v>
      </c>
      <c r="R163" s="48">
        <v>64.770157477172859</v>
      </c>
      <c r="S163" s="48">
        <v>20.211812646942469</v>
      </c>
      <c r="T163" s="49">
        <v>226928.89249999999</v>
      </c>
      <c r="U163" s="49">
        <v>239477.80050000001</v>
      </c>
      <c r="V163" s="49">
        <v>243700.66699999999</v>
      </c>
      <c r="W163" s="48">
        <v>63.930642070513642</v>
      </c>
      <c r="X163" s="49">
        <v>155799.40625</v>
      </c>
      <c r="Y163" s="54">
        <v>10</v>
      </c>
      <c r="Z163" s="46" t="s">
        <v>83</v>
      </c>
      <c r="AA163"/>
    </row>
    <row r="164" spans="1:27" x14ac:dyDescent="0.35">
      <c r="A164" s="46">
        <v>586</v>
      </c>
      <c r="B164" s="46" t="s">
        <v>273</v>
      </c>
      <c r="C164" s="46" t="s">
        <v>274</v>
      </c>
      <c r="D164" s="46" t="s">
        <v>126</v>
      </c>
      <c r="E164" s="46" t="s">
        <v>87</v>
      </c>
      <c r="F164" s="46" t="s">
        <v>110</v>
      </c>
      <c r="G164" s="46" t="s">
        <v>82</v>
      </c>
      <c r="H164" s="47">
        <v>0.19824739486546469</v>
      </c>
      <c r="I164" s="47">
        <v>7.8625141288858003E-2</v>
      </c>
      <c r="J164" s="48">
        <v>30.296772792502068</v>
      </c>
      <c r="K164" s="48">
        <v>6.6682689644788793</v>
      </c>
      <c r="L164" s="48">
        <v>12.33467151866965</v>
      </c>
      <c r="M164" s="48">
        <v>17.108970566537099</v>
      </c>
      <c r="N164" s="48">
        <v>12.969300416132571</v>
      </c>
      <c r="O164" s="48">
        <v>11.80857835481069</v>
      </c>
      <c r="P164" s="48">
        <v>8.5055019501180293</v>
      </c>
      <c r="Q164" s="48">
        <v>0.53689012275205006</v>
      </c>
      <c r="R164" s="48">
        <v>13.90341360403187</v>
      </c>
      <c r="S164" s="48">
        <v>4.3247803319271796</v>
      </c>
      <c r="T164" s="49">
        <v>226928.89249999999</v>
      </c>
      <c r="U164" s="49">
        <v>239477.80050000001</v>
      </c>
      <c r="V164" s="49">
        <v>243700.66699999999</v>
      </c>
      <c r="W164" s="48">
        <v>36.06935792948552</v>
      </c>
      <c r="X164" s="49">
        <v>87901.265625</v>
      </c>
      <c r="Y164" s="54">
        <v>10</v>
      </c>
      <c r="Z164" s="46" t="s">
        <v>83</v>
      </c>
      <c r="AA164"/>
    </row>
    <row r="165" spans="1:27" x14ac:dyDescent="0.35">
      <c r="A165" s="46">
        <v>275</v>
      </c>
      <c r="B165" s="46" t="s">
        <v>114</v>
      </c>
      <c r="C165" s="46" t="s">
        <v>115</v>
      </c>
      <c r="D165" s="46" t="s">
        <v>109</v>
      </c>
      <c r="E165" s="46" t="s">
        <v>80</v>
      </c>
      <c r="F165" s="46" t="s">
        <v>106</v>
      </c>
      <c r="G165" s="46" t="s">
        <v>84</v>
      </c>
      <c r="H165" s="47">
        <v>1.9800922697393998E-3</v>
      </c>
      <c r="I165" s="47">
        <v>4.1967200182656999E-3</v>
      </c>
      <c r="J165" s="48">
        <v>7.0607701332871198</v>
      </c>
      <c r="K165" s="48">
        <v>1.4469585900641899</v>
      </c>
      <c r="L165" s="48">
        <v>1.6914321058891801</v>
      </c>
      <c r="M165" s="48">
        <v>4.4030841856153895</v>
      </c>
      <c r="N165" s="48">
        <v>0.65784318514428997</v>
      </c>
      <c r="O165" s="48">
        <v>3.7500657432873905</v>
      </c>
      <c r="P165" s="48">
        <v>0.66952890523319997</v>
      </c>
      <c r="Q165" s="48">
        <v>0</v>
      </c>
      <c r="R165" s="48">
        <v>2.60863633212989</v>
      </c>
      <c r="S165" s="48">
        <v>0.63378312669210002</v>
      </c>
      <c r="T165" s="49">
        <v>5069.692</v>
      </c>
      <c r="U165" s="49">
        <v>5185.3355000000001</v>
      </c>
      <c r="V165" s="49">
        <v>5305.27</v>
      </c>
      <c r="W165" s="48">
        <v>14.70183047333399</v>
      </c>
      <c r="X165" s="49">
        <v>779.9718017578125</v>
      </c>
      <c r="Y165" s="54">
        <v>10</v>
      </c>
      <c r="Z165" s="46" t="s">
        <v>83</v>
      </c>
      <c r="AA165"/>
    </row>
    <row r="166" spans="1:27" x14ac:dyDescent="0.35">
      <c r="A166" s="46">
        <v>275</v>
      </c>
      <c r="B166" s="46" t="s">
        <v>114</v>
      </c>
      <c r="C166" s="46" t="s">
        <v>115</v>
      </c>
      <c r="D166" s="46" t="s">
        <v>109</v>
      </c>
      <c r="E166" s="46" t="s">
        <v>80</v>
      </c>
      <c r="F166" s="46" t="s">
        <v>106</v>
      </c>
      <c r="G166" s="46" t="s">
        <v>82</v>
      </c>
      <c r="H166" s="47">
        <v>1.9800922697393998E-3</v>
      </c>
      <c r="I166" s="47">
        <v>1.6362691521766E-3</v>
      </c>
      <c r="J166" s="48">
        <v>6.5944218241298707</v>
      </c>
      <c r="K166" s="48">
        <v>1.3904076837424799</v>
      </c>
      <c r="L166" s="48">
        <v>1.0217646585136999</v>
      </c>
      <c r="M166" s="48">
        <v>3.0755840751137202</v>
      </c>
      <c r="N166" s="48">
        <v>1.25391440290449</v>
      </c>
      <c r="O166" s="48">
        <v>2.14106286763618</v>
      </c>
      <c r="P166" s="48">
        <v>1.490917809768</v>
      </c>
      <c r="Q166" s="48">
        <v>2.9986244637550001E-2</v>
      </c>
      <c r="R166" s="48">
        <v>3.1367684638691196</v>
      </c>
      <c r="S166" s="48">
        <v>1.1760212245002</v>
      </c>
      <c r="T166" s="49">
        <v>5069.692</v>
      </c>
      <c r="U166" s="49">
        <v>5185.3355000000001</v>
      </c>
      <c r="V166" s="49">
        <v>5305.27</v>
      </c>
      <c r="W166" s="48">
        <v>77.041944279442745</v>
      </c>
      <c r="X166" s="49">
        <v>4087.283203125</v>
      </c>
      <c r="Y166" s="54">
        <v>10</v>
      </c>
      <c r="Z166" s="46" t="s">
        <v>83</v>
      </c>
      <c r="AA166"/>
    </row>
    <row r="167" spans="1:27" x14ac:dyDescent="0.35">
      <c r="A167" s="46">
        <v>275</v>
      </c>
      <c r="B167" s="46" t="s">
        <v>114</v>
      </c>
      <c r="C167" s="46" t="s">
        <v>115</v>
      </c>
      <c r="D167" s="46" t="s">
        <v>109</v>
      </c>
      <c r="E167" s="46" t="s">
        <v>80</v>
      </c>
      <c r="F167" s="46" t="s">
        <v>106</v>
      </c>
      <c r="G167" s="46" t="s">
        <v>116</v>
      </c>
      <c r="H167" s="47">
        <v>1.9800922697393998E-3</v>
      </c>
      <c r="I167" s="47">
        <v>1.2412941224724001E-3</v>
      </c>
      <c r="J167" s="48">
        <v>7.0252581576481994</v>
      </c>
      <c r="K167" s="48">
        <v>1.40942712595686</v>
      </c>
      <c r="L167" s="48">
        <v>0.93961008847632999</v>
      </c>
      <c r="M167" s="48">
        <v>2.82110394939227</v>
      </c>
      <c r="N167" s="48">
        <v>0.57764423955447997</v>
      </c>
      <c r="O167" s="48">
        <v>1.21889627009406</v>
      </c>
      <c r="P167" s="48">
        <v>4.2294250823028099</v>
      </c>
      <c r="Q167" s="48">
        <v>0</v>
      </c>
      <c r="R167" s="48">
        <v>0.59310959797568996</v>
      </c>
      <c r="S167" s="48">
        <v>1.76156349306822</v>
      </c>
      <c r="T167" s="49">
        <v>5069.692</v>
      </c>
      <c r="U167" s="49">
        <v>5185.3355000000001</v>
      </c>
      <c r="V167" s="49">
        <v>5305.27</v>
      </c>
      <c r="W167" s="48">
        <v>8.25622524722408</v>
      </c>
      <c r="X167" s="49">
        <v>438.01504516601563</v>
      </c>
      <c r="Y167" s="54">
        <v>10</v>
      </c>
      <c r="Z167" s="46" t="s">
        <v>83</v>
      </c>
      <c r="AA167"/>
    </row>
    <row r="168" spans="1:27" x14ac:dyDescent="0.35">
      <c r="A168" s="46">
        <v>598</v>
      </c>
      <c r="B168" s="46" t="s">
        <v>294</v>
      </c>
      <c r="C168" s="46" t="s">
        <v>295</v>
      </c>
      <c r="D168" s="46" t="s">
        <v>121</v>
      </c>
      <c r="E168" s="46" t="s">
        <v>87</v>
      </c>
      <c r="F168" s="46" t="s">
        <v>296</v>
      </c>
      <c r="G168" s="46" t="s">
        <v>84</v>
      </c>
      <c r="H168" s="47">
        <v>0.26329089966554842</v>
      </c>
      <c r="I168" s="47">
        <v>0.28664662080542019</v>
      </c>
      <c r="J168" s="48"/>
      <c r="K168" s="48">
        <v>3.7088957111526399</v>
      </c>
      <c r="L168" s="48">
        <v>21.68216352127811</v>
      </c>
      <c r="M168" s="48">
        <v>31.44669802302003</v>
      </c>
      <c r="N168" s="48">
        <v>94.996756361621578</v>
      </c>
      <c r="O168" s="48">
        <v>79.359620723089691</v>
      </c>
      <c r="P168" s="48">
        <v>60.653659665545646</v>
      </c>
      <c r="Q168" s="48">
        <v>87.996363088414952</v>
      </c>
      <c r="R168" s="48">
        <v>82.270652127845693</v>
      </c>
      <c r="S168" s="48">
        <v>70.817795905562633</v>
      </c>
      <c r="T168" s="49">
        <v>9394.5134999999991</v>
      </c>
      <c r="U168" s="49">
        <v>10012.896000000001</v>
      </c>
      <c r="V168" s="49">
        <v>10203.1695</v>
      </c>
      <c r="W168" s="48">
        <v>88.525310010237391</v>
      </c>
      <c r="X168" s="49">
        <v>9032.3876953125</v>
      </c>
      <c r="Y168" s="54">
        <v>9</v>
      </c>
      <c r="Z168" s="46" t="s">
        <v>19</v>
      </c>
      <c r="AA168"/>
    </row>
    <row r="169" spans="1:27" x14ac:dyDescent="0.35">
      <c r="A169" s="46">
        <v>598</v>
      </c>
      <c r="B169" s="46" t="s">
        <v>294</v>
      </c>
      <c r="C169" s="46" t="s">
        <v>295</v>
      </c>
      <c r="D169" s="46" t="s">
        <v>121</v>
      </c>
      <c r="E169" s="46" t="s">
        <v>87</v>
      </c>
      <c r="F169" s="46" t="s">
        <v>296</v>
      </c>
      <c r="G169" s="46" t="s">
        <v>82</v>
      </c>
      <c r="H169" s="47">
        <v>0.26329089966554842</v>
      </c>
      <c r="I169" s="47">
        <v>8.31054256994226E-2</v>
      </c>
      <c r="J169" s="48"/>
      <c r="K169" s="48">
        <v>3.0883675913836801</v>
      </c>
      <c r="L169" s="48">
        <v>3.6804594099822499</v>
      </c>
      <c r="M169" s="48">
        <v>22.325332893125012</v>
      </c>
      <c r="N169" s="48">
        <v>57.373323003669583</v>
      </c>
      <c r="O169" s="48">
        <v>47.554152553984956</v>
      </c>
      <c r="P169" s="48">
        <v>17.714974023168189</v>
      </c>
      <c r="Q169" s="48">
        <v>43.055614981226249</v>
      </c>
      <c r="R169" s="48">
        <v>32.173487415450467</v>
      </c>
      <c r="S169" s="48">
        <v>23.694791003399189</v>
      </c>
      <c r="T169" s="49">
        <v>9394.5134999999991</v>
      </c>
      <c r="U169" s="49">
        <v>10012.896000000001</v>
      </c>
      <c r="V169" s="49">
        <v>10203.1695</v>
      </c>
      <c r="W169" s="48">
        <v>11.474689989763199</v>
      </c>
      <c r="X169" s="49">
        <v>1170.7821044921875</v>
      </c>
      <c r="Y169" s="54">
        <v>9</v>
      </c>
      <c r="Z169" s="46" t="s">
        <v>19</v>
      </c>
      <c r="AA169"/>
    </row>
    <row r="170" spans="1:27" x14ac:dyDescent="0.35">
      <c r="A170" s="46">
        <v>600</v>
      </c>
      <c r="B170" s="46" t="s">
        <v>193</v>
      </c>
      <c r="C170" s="46" t="s">
        <v>194</v>
      </c>
      <c r="D170" s="46" t="s">
        <v>105</v>
      </c>
      <c r="E170" s="46" t="s">
        <v>80</v>
      </c>
      <c r="F170" s="46" t="s">
        <v>177</v>
      </c>
      <c r="G170" s="46" t="s">
        <v>84</v>
      </c>
      <c r="H170" s="47">
        <v>1.8848581354508599E-2</v>
      </c>
      <c r="I170" s="47">
        <v>4.3785478154046001E-2</v>
      </c>
      <c r="J170" s="48">
        <v>4.5653203438165404</v>
      </c>
      <c r="K170" s="48">
        <v>1.19811494617616</v>
      </c>
      <c r="L170" s="48">
        <v>13.76841837994111</v>
      </c>
      <c r="M170" s="48">
        <v>5.9116261245562702</v>
      </c>
      <c r="N170" s="48">
        <v>68.797815908488133</v>
      </c>
      <c r="O170" s="48">
        <v>35.566890763288839</v>
      </c>
      <c r="P170" s="48">
        <v>10.71327980950557</v>
      </c>
      <c r="Q170" s="48">
        <v>4.2137958706721399</v>
      </c>
      <c r="R170" s="48">
        <v>30.792873761556788</v>
      </c>
      <c r="S170" s="48">
        <v>4.9370179368467699</v>
      </c>
      <c r="T170" s="49">
        <v>6249.1260000000002</v>
      </c>
      <c r="U170" s="49">
        <v>6684.1819999999998</v>
      </c>
      <c r="V170" s="49">
        <v>6760.4639999999999</v>
      </c>
      <c r="W170" s="48">
        <v>37.860908456423147</v>
      </c>
      <c r="X170" s="49">
        <v>2559.572998046875</v>
      </c>
      <c r="Y170" s="54">
        <v>10</v>
      </c>
      <c r="Z170" s="46" t="s">
        <v>83</v>
      </c>
      <c r="AA170"/>
    </row>
    <row r="171" spans="1:27" x14ac:dyDescent="0.35">
      <c r="A171" s="46">
        <v>600</v>
      </c>
      <c r="B171" s="46" t="s">
        <v>193</v>
      </c>
      <c r="C171" s="46" t="s">
        <v>194</v>
      </c>
      <c r="D171" s="46" t="s">
        <v>105</v>
      </c>
      <c r="E171" s="46" t="s">
        <v>80</v>
      </c>
      <c r="F171" s="46" t="s">
        <v>177</v>
      </c>
      <c r="G171" s="46" t="s">
        <v>82</v>
      </c>
      <c r="H171" s="47">
        <v>1.8848581354508599E-2</v>
      </c>
      <c r="I171" s="47">
        <v>3.6547067184038002E-3</v>
      </c>
      <c r="J171" s="48">
        <v>2.1910777566060502</v>
      </c>
      <c r="K171" s="48">
        <v>0.79437153285068007</v>
      </c>
      <c r="L171" s="48">
        <v>2.9383263362385001</v>
      </c>
      <c r="M171" s="48">
        <v>1.0549773489335199</v>
      </c>
      <c r="N171" s="48">
        <v>17.129519696363609</v>
      </c>
      <c r="O171" s="48">
        <v>9.71445791042213</v>
      </c>
      <c r="P171" s="48">
        <v>1.4977771205480102</v>
      </c>
      <c r="Q171" s="48">
        <v>0.10016009028737</v>
      </c>
      <c r="R171" s="48">
        <v>9.8342740937509312</v>
      </c>
      <c r="S171" s="48">
        <v>0.45581456228252998</v>
      </c>
      <c r="T171" s="49">
        <v>6249.1260000000002</v>
      </c>
      <c r="U171" s="49">
        <v>6684.1819999999998</v>
      </c>
      <c r="V171" s="49">
        <v>6760.4639999999999</v>
      </c>
      <c r="W171" s="48">
        <v>62.139091543575333</v>
      </c>
      <c r="X171" s="49">
        <v>4200.89111328125</v>
      </c>
      <c r="Y171" s="54">
        <v>10</v>
      </c>
      <c r="Z171" s="46" t="s">
        <v>83</v>
      </c>
      <c r="AA171"/>
    </row>
    <row r="172" spans="1:27" x14ac:dyDescent="0.35">
      <c r="A172" s="46">
        <v>604</v>
      </c>
      <c r="B172" s="46" t="s">
        <v>206</v>
      </c>
      <c r="C172" s="46" t="s">
        <v>207</v>
      </c>
      <c r="D172" s="46" t="s">
        <v>105</v>
      </c>
      <c r="E172" s="46" t="s">
        <v>208</v>
      </c>
      <c r="F172" s="46" t="s">
        <v>339</v>
      </c>
      <c r="G172" s="46" t="s">
        <v>84</v>
      </c>
      <c r="H172" s="47">
        <v>2.4804493302573401E-2</v>
      </c>
      <c r="I172" s="47">
        <v>8.7458820107564603E-2</v>
      </c>
      <c r="J172" s="48">
        <v>8.44367391036395</v>
      </c>
      <c r="K172" s="48">
        <v>1.1744845903925301</v>
      </c>
      <c r="L172" s="48">
        <v>12.467477347535089</v>
      </c>
      <c r="M172" s="48">
        <v>12.099592729084339</v>
      </c>
      <c r="N172" s="48">
        <v>72.224639594967968</v>
      </c>
      <c r="O172" s="48">
        <v>58.262795404096437</v>
      </c>
      <c r="P172" s="48">
        <v>21.70035130466179</v>
      </c>
      <c r="Q172" s="48">
        <v>13.129736535937159</v>
      </c>
      <c r="R172" s="48">
        <v>85.848809920133007</v>
      </c>
      <c r="S172" s="48">
        <v>19.28315419717131</v>
      </c>
      <c r="T172" s="49">
        <v>33475.438000000002</v>
      </c>
      <c r="U172" s="49">
        <v>33155.881999999998</v>
      </c>
      <c r="V172" s="49">
        <v>33475.438000000002</v>
      </c>
      <c r="W172" s="48">
        <v>22.23330276085823</v>
      </c>
      <c r="X172" s="49">
        <v>7442.6953125</v>
      </c>
      <c r="Y172" s="54">
        <v>10</v>
      </c>
      <c r="Z172" s="46" t="s">
        <v>83</v>
      </c>
      <c r="AA172"/>
    </row>
    <row r="173" spans="1:27" x14ac:dyDescent="0.35">
      <c r="A173" s="46">
        <v>604</v>
      </c>
      <c r="B173" s="46" t="s">
        <v>206</v>
      </c>
      <c r="C173" s="46" t="s">
        <v>207</v>
      </c>
      <c r="D173" s="46" t="s">
        <v>105</v>
      </c>
      <c r="E173" s="46" t="s">
        <v>208</v>
      </c>
      <c r="F173" s="46" t="s">
        <v>339</v>
      </c>
      <c r="G173" s="46" t="s">
        <v>82</v>
      </c>
      <c r="H173" s="47">
        <v>2.4804493302573401E-2</v>
      </c>
      <c r="I173" s="47">
        <v>6.8917791641622999E-3</v>
      </c>
      <c r="J173" s="48">
        <v>2.9885424368762799</v>
      </c>
      <c r="K173" s="48">
        <v>0.51781805434594996</v>
      </c>
      <c r="L173" s="48">
        <v>2.5366075981585099</v>
      </c>
      <c r="M173" s="48">
        <v>9.4100373403915096</v>
      </c>
      <c r="N173" s="48">
        <v>7.9389327363728599</v>
      </c>
      <c r="O173" s="48">
        <v>16.62844097605738</v>
      </c>
      <c r="P173" s="48">
        <v>3.9171153819245199</v>
      </c>
      <c r="Q173" s="48">
        <v>1.1721194672434101</v>
      </c>
      <c r="R173" s="48">
        <v>27.01497066738763</v>
      </c>
      <c r="S173" s="48">
        <v>2.6504077276012401</v>
      </c>
      <c r="T173" s="49">
        <v>33475.438000000002</v>
      </c>
      <c r="U173" s="49">
        <v>33155.881999999998</v>
      </c>
      <c r="V173" s="49">
        <v>33475.438000000002</v>
      </c>
      <c r="W173" s="48">
        <v>77.766697239139944</v>
      </c>
      <c r="X173" s="49">
        <v>26032.7421875</v>
      </c>
      <c r="Y173" s="54">
        <v>10</v>
      </c>
      <c r="Z173" s="46" t="s">
        <v>83</v>
      </c>
      <c r="AA173"/>
    </row>
    <row r="174" spans="1:27" x14ac:dyDescent="0.35">
      <c r="A174" s="46">
        <v>608</v>
      </c>
      <c r="B174" s="46" t="s">
        <v>199</v>
      </c>
      <c r="C174" s="46" t="s">
        <v>200</v>
      </c>
      <c r="D174" s="46" t="s">
        <v>121</v>
      </c>
      <c r="E174" s="46" t="s">
        <v>87</v>
      </c>
      <c r="F174" s="46" t="s">
        <v>339</v>
      </c>
      <c r="G174" s="46" t="s">
        <v>84</v>
      </c>
      <c r="H174" s="47">
        <v>1.57881155770483E-2</v>
      </c>
      <c r="I174" s="47">
        <v>2.24716495413659E-2</v>
      </c>
      <c r="J174" s="48"/>
      <c r="K174" s="48">
        <v>1.2058468259350399</v>
      </c>
      <c r="L174" s="48">
        <v>3.9041582451508301</v>
      </c>
      <c r="M174" s="48">
        <v>4.6500205866301298</v>
      </c>
      <c r="N174" s="48">
        <v>63.991170909162811</v>
      </c>
      <c r="O174" s="48">
        <v>19.276414831202729</v>
      </c>
      <c r="P174" s="48">
        <v>7.6278367506597302</v>
      </c>
      <c r="Q174" s="48">
        <v>8.5984448039985999</v>
      </c>
      <c r="R174" s="48">
        <v>30.23289176268673</v>
      </c>
      <c r="S174" s="48">
        <v>11.651113941916771</v>
      </c>
      <c r="T174" s="49">
        <v>113964.3385</v>
      </c>
      <c r="U174" s="49">
        <v>113100.95</v>
      </c>
      <c r="V174" s="49">
        <v>113964.3385</v>
      </c>
      <c r="W174" s="48">
        <v>47.261074514375515</v>
      </c>
      <c r="X174" s="49">
        <v>53860.76953125</v>
      </c>
      <c r="Y174" s="54">
        <v>9</v>
      </c>
      <c r="Z174" s="46" t="s">
        <v>19</v>
      </c>
      <c r="AA174"/>
    </row>
    <row r="175" spans="1:27" x14ac:dyDescent="0.35">
      <c r="A175" s="46">
        <v>608</v>
      </c>
      <c r="B175" s="46" t="s">
        <v>199</v>
      </c>
      <c r="C175" s="46" t="s">
        <v>200</v>
      </c>
      <c r="D175" s="46" t="s">
        <v>121</v>
      </c>
      <c r="E175" s="46" t="s">
        <v>87</v>
      </c>
      <c r="F175" s="46" t="s">
        <v>339</v>
      </c>
      <c r="G175" s="46" t="s">
        <v>82</v>
      </c>
      <c r="H175" s="47">
        <v>1.57881155770483E-2</v>
      </c>
      <c r="I175" s="47">
        <v>9.7987823891154992E-3</v>
      </c>
      <c r="J175" s="48"/>
      <c r="K175" s="48">
        <v>1.1317491647653399</v>
      </c>
      <c r="L175" s="48">
        <v>1.24021656951341</v>
      </c>
      <c r="M175" s="48">
        <v>3.5897925932525299</v>
      </c>
      <c r="N175" s="48">
        <v>21.143116869334641</v>
      </c>
      <c r="O175" s="48">
        <v>15.902087970351738</v>
      </c>
      <c r="P175" s="48">
        <v>0.92738365502144993</v>
      </c>
      <c r="Q175" s="48">
        <v>1.9586338985828899</v>
      </c>
      <c r="R175" s="48">
        <v>17.685876012072903</v>
      </c>
      <c r="S175" s="48">
        <v>6.58418750712422</v>
      </c>
      <c r="T175" s="49">
        <v>113964.3385</v>
      </c>
      <c r="U175" s="49">
        <v>113100.95</v>
      </c>
      <c r="V175" s="49">
        <v>113964.3385</v>
      </c>
      <c r="W175" s="48">
        <v>52.738925485624478</v>
      </c>
      <c r="X175" s="49">
        <v>60103.56640625</v>
      </c>
      <c r="Y175" s="54">
        <v>9</v>
      </c>
      <c r="Z175" s="46" t="s">
        <v>19</v>
      </c>
      <c r="AA175"/>
    </row>
    <row r="176" spans="1:27" x14ac:dyDescent="0.35">
      <c r="A176" s="46">
        <v>646</v>
      </c>
      <c r="B176" s="46" t="s">
        <v>279</v>
      </c>
      <c r="C176" s="46" t="s">
        <v>280</v>
      </c>
      <c r="D176" s="46" t="s">
        <v>205</v>
      </c>
      <c r="E176" s="46" t="s">
        <v>87</v>
      </c>
      <c r="F176" s="46" t="s">
        <v>106</v>
      </c>
      <c r="G176" s="46" t="s">
        <v>84</v>
      </c>
      <c r="H176" s="47">
        <v>0.23100196192350619</v>
      </c>
      <c r="I176" s="47">
        <v>0.25977281037318778</v>
      </c>
      <c r="J176" s="48">
        <v>27.965799259755148</v>
      </c>
      <c r="K176" s="48">
        <v>3.5947950412362304</v>
      </c>
      <c r="L176" s="48">
        <v>34.051855282990481</v>
      </c>
      <c r="M176" s="48">
        <v>9.69353447786294</v>
      </c>
      <c r="N176" s="48">
        <v>99.010946186162869</v>
      </c>
      <c r="O176" s="48">
        <v>37.149798716769986</v>
      </c>
      <c r="P176" s="48">
        <v>63.597275267163525</v>
      </c>
      <c r="Q176" s="48">
        <v>61.216188514094597</v>
      </c>
      <c r="R176" s="48">
        <v>78.271670106857712</v>
      </c>
      <c r="S176" s="48">
        <v>57.014894126889246</v>
      </c>
      <c r="T176" s="49">
        <v>13065.837</v>
      </c>
      <c r="U176" s="49">
        <v>13355.26</v>
      </c>
      <c r="V176" s="49">
        <v>13651.03</v>
      </c>
      <c r="W176" s="48">
        <v>83.101835749409133</v>
      </c>
      <c r="X176" s="49">
        <v>11344.2568359375</v>
      </c>
      <c r="Y176" s="54">
        <v>10</v>
      </c>
      <c r="Z176" s="46" t="s">
        <v>83</v>
      </c>
      <c r="AA176"/>
    </row>
    <row r="177" spans="1:27" x14ac:dyDescent="0.35">
      <c r="A177" s="46">
        <v>646</v>
      </c>
      <c r="B177" s="46" t="s">
        <v>279</v>
      </c>
      <c r="C177" s="46" t="s">
        <v>280</v>
      </c>
      <c r="D177" s="46" t="s">
        <v>205</v>
      </c>
      <c r="E177" s="46" t="s">
        <v>87</v>
      </c>
      <c r="F177" s="46" t="s">
        <v>106</v>
      </c>
      <c r="G177" s="46" t="s">
        <v>82</v>
      </c>
      <c r="H177" s="47">
        <v>0.23100196192350619</v>
      </c>
      <c r="I177" s="47">
        <v>8.9512609187872197E-2</v>
      </c>
      <c r="J177" s="48">
        <v>17.594706161753169</v>
      </c>
      <c r="K177" s="48">
        <v>3.3807835320485999</v>
      </c>
      <c r="L177" s="48">
        <v>12.585834356936429</v>
      </c>
      <c r="M177" s="48">
        <v>3.8976330738750002</v>
      </c>
      <c r="N177" s="48">
        <v>82.748877908441983</v>
      </c>
      <c r="O177" s="48">
        <v>47.364523787552656</v>
      </c>
      <c r="P177" s="48">
        <v>22.292703553123591</v>
      </c>
      <c r="Q177" s="48">
        <v>14.214064517380089</v>
      </c>
      <c r="R177" s="48">
        <v>24.669190830424469</v>
      </c>
      <c r="S177" s="48">
        <v>28.759950145775349</v>
      </c>
      <c r="T177" s="49">
        <v>13065.837</v>
      </c>
      <c r="U177" s="49">
        <v>13355.26</v>
      </c>
      <c r="V177" s="49">
        <v>13651.03</v>
      </c>
      <c r="W177" s="48">
        <v>16.898164250590661</v>
      </c>
      <c r="X177" s="49">
        <v>2306.7734375</v>
      </c>
      <c r="Y177" s="54">
        <v>10</v>
      </c>
      <c r="Z177" s="46" t="s">
        <v>83</v>
      </c>
      <c r="AA177"/>
    </row>
    <row r="178" spans="1:27" x14ac:dyDescent="0.35">
      <c r="A178" s="46">
        <v>662</v>
      </c>
      <c r="B178" s="46" t="s">
        <v>150</v>
      </c>
      <c r="C178" s="46" t="s">
        <v>151</v>
      </c>
      <c r="D178" s="46" t="s">
        <v>105</v>
      </c>
      <c r="E178" s="46" t="s">
        <v>80</v>
      </c>
      <c r="F178" s="46" t="s">
        <v>91</v>
      </c>
      <c r="G178" s="46" t="s">
        <v>84</v>
      </c>
      <c r="H178" s="47">
        <v>7.2018620576616002E-3</v>
      </c>
      <c r="I178" s="47">
        <v>7.4374720025040999E-3</v>
      </c>
      <c r="J178" s="48">
        <v>1.59938188574908</v>
      </c>
      <c r="K178" s="48"/>
      <c r="L178" s="48">
        <v>1.9683388592711699</v>
      </c>
      <c r="M178" s="48">
        <v>0.20417138308560001</v>
      </c>
      <c r="N178" s="48">
        <v>2.34044261663598</v>
      </c>
      <c r="O178" s="48">
        <v>8.7308686355748897</v>
      </c>
      <c r="P178" s="48">
        <v>1.8588331809334901</v>
      </c>
      <c r="Q178" s="48">
        <v>2.4754972303501299</v>
      </c>
      <c r="R178" s="48">
        <v>26.987599622171171</v>
      </c>
      <c r="S178" s="48">
        <v>2.1068123293481502</v>
      </c>
      <c r="T178" s="49">
        <v>172.5865</v>
      </c>
      <c r="U178" s="49">
        <v>178.52199999999999</v>
      </c>
      <c r="V178" s="49">
        <v>178.78100000000001</v>
      </c>
      <c r="W178" s="48">
        <v>81.189161394348091</v>
      </c>
      <c r="X178" s="49">
        <v>145.15078735351563</v>
      </c>
      <c r="Y178" s="54">
        <v>9</v>
      </c>
      <c r="Z178" s="46" t="s">
        <v>20</v>
      </c>
      <c r="AA178"/>
    </row>
    <row r="179" spans="1:27" x14ac:dyDescent="0.35">
      <c r="A179" s="46">
        <v>662</v>
      </c>
      <c r="B179" s="46" t="s">
        <v>150</v>
      </c>
      <c r="C179" s="46" t="s">
        <v>151</v>
      </c>
      <c r="D179" s="46" t="s">
        <v>105</v>
      </c>
      <c r="E179" s="46" t="s">
        <v>80</v>
      </c>
      <c r="F179" s="46" t="s">
        <v>91</v>
      </c>
      <c r="G179" s="46" t="s">
        <v>82</v>
      </c>
      <c r="H179" s="47">
        <v>7.2018620576616002E-3</v>
      </c>
      <c r="I179" s="47">
        <v>6.1849497211652E-3</v>
      </c>
      <c r="J179" s="48">
        <v>1.0766666611062501</v>
      </c>
      <c r="K179" s="48"/>
      <c r="L179" s="48">
        <v>2.5562647916077998</v>
      </c>
      <c r="M179" s="48">
        <v>0.32720880174251998</v>
      </c>
      <c r="N179" s="48">
        <v>3.1718065676544498</v>
      </c>
      <c r="O179" s="48">
        <v>15.654689309479592</v>
      </c>
      <c r="P179" s="48">
        <v>0.71729302029047004</v>
      </c>
      <c r="Q179" s="48">
        <v>3.6118932887250299</v>
      </c>
      <c r="R179" s="48">
        <v>32.54740232939362</v>
      </c>
      <c r="S179" s="48">
        <v>2.90927119902249</v>
      </c>
      <c r="T179" s="49">
        <v>172.5865</v>
      </c>
      <c r="U179" s="49">
        <v>178.52199999999999</v>
      </c>
      <c r="V179" s="49">
        <v>178.78100000000001</v>
      </c>
      <c r="W179" s="48">
        <v>18.810838605651963</v>
      </c>
      <c r="X179" s="49">
        <v>33.630207061767578</v>
      </c>
      <c r="Y179" s="54">
        <v>9</v>
      </c>
      <c r="Z179" s="46" t="s">
        <v>20</v>
      </c>
      <c r="AA179"/>
    </row>
    <row r="180" spans="1:27" x14ac:dyDescent="0.35">
      <c r="A180" s="46">
        <v>882</v>
      </c>
      <c r="B180" s="46" t="s">
        <v>201</v>
      </c>
      <c r="C180" s="46" t="s">
        <v>202</v>
      </c>
      <c r="D180" s="46" t="s">
        <v>121</v>
      </c>
      <c r="E180" s="46" t="s">
        <v>80</v>
      </c>
      <c r="F180" s="46" t="s">
        <v>106</v>
      </c>
      <c r="G180" s="46" t="s">
        <v>84</v>
      </c>
      <c r="H180" s="47">
        <v>2.46004897655159E-2</v>
      </c>
      <c r="I180" s="47">
        <v>2.6899461217902699E-2</v>
      </c>
      <c r="J180" s="48">
        <v>10.61183844451484</v>
      </c>
      <c r="K180" s="48">
        <v>2.6864259107696302</v>
      </c>
      <c r="L180" s="48">
        <v>0.22293522831737</v>
      </c>
      <c r="M180" s="48">
        <v>13.29693348718286</v>
      </c>
      <c r="N180" s="48">
        <v>58.608196391540844</v>
      </c>
      <c r="O180" s="48">
        <v>4.1297979737594801</v>
      </c>
      <c r="P180" s="48">
        <v>1.51858871938809</v>
      </c>
      <c r="Q180" s="48">
        <v>1.0132928384599</v>
      </c>
      <c r="R180" s="48">
        <v>57.371290508979591</v>
      </c>
      <c r="S180" s="48">
        <v>8.199985421483829</v>
      </c>
      <c r="T180" s="49">
        <v>211.94399999999999</v>
      </c>
      <c r="U180" s="49">
        <v>213.779</v>
      </c>
      <c r="V180" s="49">
        <v>215.26050000000001</v>
      </c>
      <c r="W180" s="48">
        <v>81.322609067154971</v>
      </c>
      <c r="X180" s="49">
        <v>175.05545043945313</v>
      </c>
      <c r="Y180" s="54">
        <v>10</v>
      </c>
      <c r="Z180" s="46" t="s">
        <v>83</v>
      </c>
      <c r="AA180"/>
    </row>
    <row r="181" spans="1:27" x14ac:dyDescent="0.35">
      <c r="A181" s="46">
        <v>882</v>
      </c>
      <c r="B181" s="46" t="s">
        <v>201</v>
      </c>
      <c r="C181" s="46" t="s">
        <v>202</v>
      </c>
      <c r="D181" s="46" t="s">
        <v>121</v>
      </c>
      <c r="E181" s="46" t="s">
        <v>80</v>
      </c>
      <c r="F181" s="46" t="s">
        <v>106</v>
      </c>
      <c r="G181" s="46" t="s">
        <v>82</v>
      </c>
      <c r="H181" s="47">
        <v>2.46004897655159E-2</v>
      </c>
      <c r="I181" s="47">
        <v>1.45906143310286E-2</v>
      </c>
      <c r="J181" s="48">
        <v>9.6678181585558498</v>
      </c>
      <c r="K181" s="48">
        <v>1.9201632290256998</v>
      </c>
      <c r="L181" s="48">
        <v>0.14242136522495</v>
      </c>
      <c r="M181" s="48">
        <v>9.6159673541949804</v>
      </c>
      <c r="N181" s="48">
        <v>18.124212978862637</v>
      </c>
      <c r="O181" s="48">
        <v>2.3635886143714502</v>
      </c>
      <c r="P181" s="48">
        <v>0.47440119054834001</v>
      </c>
      <c r="Q181" s="48">
        <v>0.15117539713003</v>
      </c>
      <c r="R181" s="48">
        <v>41.518353164583012</v>
      </c>
      <c r="S181" s="48">
        <v>3.26323373938577</v>
      </c>
      <c r="T181" s="49">
        <v>211.94399999999999</v>
      </c>
      <c r="U181" s="49">
        <v>213.779</v>
      </c>
      <c r="V181" s="49">
        <v>215.26050000000001</v>
      </c>
      <c r="W181" s="48">
        <v>18.677390932845</v>
      </c>
      <c r="X181" s="49">
        <v>40.205043792724609</v>
      </c>
      <c r="Y181" s="54">
        <v>10</v>
      </c>
      <c r="Z181" s="46" t="s">
        <v>83</v>
      </c>
      <c r="AA181"/>
    </row>
    <row r="182" spans="1:27" x14ac:dyDescent="0.35">
      <c r="A182" s="46">
        <v>678</v>
      </c>
      <c r="B182" s="46" t="s">
        <v>222</v>
      </c>
      <c r="C182" s="46" t="s">
        <v>223</v>
      </c>
      <c r="D182" s="46" t="s">
        <v>205</v>
      </c>
      <c r="E182" s="46" t="s">
        <v>80</v>
      </c>
      <c r="F182" s="46" t="s">
        <v>81</v>
      </c>
      <c r="G182" s="46" t="s">
        <v>84</v>
      </c>
      <c r="H182" s="47">
        <v>4.7923375105539102E-2</v>
      </c>
      <c r="I182" s="47">
        <v>4.9522349034618697E-2</v>
      </c>
      <c r="J182" s="48">
        <v>9.6643915950850392</v>
      </c>
      <c r="K182" s="48">
        <v>1.8111087917389099</v>
      </c>
      <c r="L182" s="48">
        <v>14.73649013695141</v>
      </c>
      <c r="M182" s="48">
        <v>5.4883617509109799</v>
      </c>
      <c r="N182" s="48">
        <v>68.298503375122337</v>
      </c>
      <c r="O182" s="48">
        <v>59.855056330111964</v>
      </c>
      <c r="P182" s="48">
        <v>18.480644540714138</v>
      </c>
      <c r="Q182" s="48">
        <v>18.368962030924578</v>
      </c>
      <c r="R182" s="48">
        <v>2.5838532700936199</v>
      </c>
      <c r="S182" s="48">
        <v>18.15903963390609</v>
      </c>
      <c r="T182" s="49">
        <v>213.392</v>
      </c>
      <c r="U182" s="49">
        <v>221.96100000000001</v>
      </c>
      <c r="V182" s="49">
        <v>226.30500000000001</v>
      </c>
      <c r="W182" s="48">
        <v>33.624514617853258</v>
      </c>
      <c r="X182" s="49">
        <v>76.093955993652344</v>
      </c>
      <c r="Y182" s="54">
        <v>10</v>
      </c>
      <c r="Z182" s="46" t="s">
        <v>83</v>
      </c>
      <c r="AA182"/>
    </row>
    <row r="183" spans="1:27" x14ac:dyDescent="0.35">
      <c r="A183" s="46">
        <v>678</v>
      </c>
      <c r="B183" s="46" t="s">
        <v>222</v>
      </c>
      <c r="C183" s="46" t="s">
        <v>223</v>
      </c>
      <c r="D183" s="46" t="s">
        <v>205</v>
      </c>
      <c r="E183" s="46" t="s">
        <v>80</v>
      </c>
      <c r="F183" s="46" t="s">
        <v>81</v>
      </c>
      <c r="G183" s="46" t="s">
        <v>82</v>
      </c>
      <c r="H183" s="47">
        <v>4.7923375105539102E-2</v>
      </c>
      <c r="I183" s="47">
        <v>4.7113366381047898E-2</v>
      </c>
      <c r="J183" s="48">
        <v>10.131398677435529</v>
      </c>
      <c r="K183" s="48">
        <v>1.16542650715402</v>
      </c>
      <c r="L183" s="48">
        <v>12.80437913442308</v>
      </c>
      <c r="M183" s="48">
        <v>6.6620883527471104</v>
      </c>
      <c r="N183" s="48">
        <v>41.785748721817448</v>
      </c>
      <c r="O183" s="48">
        <v>52.643256446435714</v>
      </c>
      <c r="P183" s="48">
        <v>13.15165075283751</v>
      </c>
      <c r="Q183" s="48">
        <v>16.426682464232691</v>
      </c>
      <c r="R183" s="48">
        <v>3.0957397102806703</v>
      </c>
      <c r="S183" s="48">
        <v>17.064647942302329</v>
      </c>
      <c r="T183" s="49">
        <v>213.392</v>
      </c>
      <c r="U183" s="49">
        <v>221.96100000000001</v>
      </c>
      <c r="V183" s="49">
        <v>226.30500000000001</v>
      </c>
      <c r="W183" s="48">
        <v>66.375485382146266</v>
      </c>
      <c r="X183" s="49">
        <v>150.21104431152344</v>
      </c>
      <c r="Y183" s="54">
        <v>10</v>
      </c>
      <c r="Z183" s="46" t="s">
        <v>83</v>
      </c>
      <c r="AA183"/>
    </row>
    <row r="184" spans="1:27" x14ac:dyDescent="0.35">
      <c r="A184" s="46">
        <v>686</v>
      </c>
      <c r="B184" s="46" t="s">
        <v>292</v>
      </c>
      <c r="C184" s="46" t="s">
        <v>293</v>
      </c>
      <c r="D184" s="46" t="s">
        <v>205</v>
      </c>
      <c r="E184" s="46" t="s">
        <v>87</v>
      </c>
      <c r="F184" s="46" t="s">
        <v>81</v>
      </c>
      <c r="G184" s="46" t="s">
        <v>84</v>
      </c>
      <c r="H184" s="47">
        <v>0.26286197297605662</v>
      </c>
      <c r="I184" s="47">
        <v>0.38938248459002461</v>
      </c>
      <c r="J184" s="48">
        <v>40.283370321537163</v>
      </c>
      <c r="K184" s="48">
        <v>8.8474758010776799</v>
      </c>
      <c r="L184" s="48">
        <v>50.852736532756424</v>
      </c>
      <c r="M184" s="48">
        <v>72.160619594961432</v>
      </c>
      <c r="N184" s="48">
        <v>92.893614079225756</v>
      </c>
      <c r="O184" s="48">
        <v>50.810390626095284</v>
      </c>
      <c r="P184" s="48">
        <v>31.646901934324319</v>
      </c>
      <c r="Q184" s="48">
        <v>49.207478764027549</v>
      </c>
      <c r="R184" s="48">
        <v>43.176626975429038</v>
      </c>
      <c r="S184" s="48">
        <v>9.5275191375686301</v>
      </c>
      <c r="T184" s="49">
        <v>16352.9215</v>
      </c>
      <c r="U184" s="49">
        <v>17220.8665</v>
      </c>
      <c r="V184" s="49">
        <v>17651.102999999999</v>
      </c>
      <c r="W184" s="48">
        <v>56.053496601382889</v>
      </c>
      <c r="X184" s="49">
        <v>9894.060546875</v>
      </c>
      <c r="Y184" s="54">
        <v>10</v>
      </c>
      <c r="Z184" s="46" t="s">
        <v>83</v>
      </c>
      <c r="AA184"/>
    </row>
    <row r="185" spans="1:27" x14ac:dyDescent="0.35">
      <c r="A185" s="46">
        <v>686</v>
      </c>
      <c r="B185" s="46" t="s">
        <v>292</v>
      </c>
      <c r="C185" s="46" t="s">
        <v>293</v>
      </c>
      <c r="D185" s="46" t="s">
        <v>205</v>
      </c>
      <c r="E185" s="46" t="s">
        <v>87</v>
      </c>
      <c r="F185" s="46" t="s">
        <v>81</v>
      </c>
      <c r="G185" s="46" t="s">
        <v>82</v>
      </c>
      <c r="H185" s="47">
        <v>0.26286197297605662</v>
      </c>
      <c r="I185" s="47">
        <v>0.10148583336760229</v>
      </c>
      <c r="J185" s="48">
        <v>19.381776138394898</v>
      </c>
      <c r="K185" s="48">
        <v>3.9728406999086703</v>
      </c>
      <c r="L185" s="48">
        <v>18.806055396725128</v>
      </c>
      <c r="M185" s="48">
        <v>35.71997721623741</v>
      </c>
      <c r="N185" s="48">
        <v>51.421729284928439</v>
      </c>
      <c r="O185" s="48">
        <v>26.58955282646891</v>
      </c>
      <c r="P185" s="48">
        <v>6.5983060224136993</v>
      </c>
      <c r="Q185" s="48">
        <v>4.8384846397829202</v>
      </c>
      <c r="R185" s="48">
        <v>8.3785749774471494</v>
      </c>
      <c r="S185" s="48">
        <v>4.2057116492437405</v>
      </c>
      <c r="T185" s="49">
        <v>16352.9215</v>
      </c>
      <c r="U185" s="49">
        <v>17220.8665</v>
      </c>
      <c r="V185" s="49">
        <v>17651.102999999999</v>
      </c>
      <c r="W185" s="48">
        <v>43.946503398617047</v>
      </c>
      <c r="X185" s="49">
        <v>7757.04248046875</v>
      </c>
      <c r="Y185" s="54">
        <v>10</v>
      </c>
      <c r="Z185" s="46" t="s">
        <v>83</v>
      </c>
      <c r="AA185"/>
    </row>
    <row r="186" spans="1:27" x14ac:dyDescent="0.35">
      <c r="A186" s="46">
        <v>688</v>
      </c>
      <c r="B186" s="46" t="s">
        <v>77</v>
      </c>
      <c r="C186" s="46" t="s">
        <v>78</v>
      </c>
      <c r="D186" s="46" t="s">
        <v>79</v>
      </c>
      <c r="E186" s="46" t="s">
        <v>80</v>
      </c>
      <c r="F186" s="46" t="s">
        <v>81</v>
      </c>
      <c r="G186" s="46" t="s">
        <v>84</v>
      </c>
      <c r="H186" s="47">
        <v>4.3311414746289998E-4</v>
      </c>
      <c r="I186" s="47">
        <v>1.0179216098706E-3</v>
      </c>
      <c r="J186" s="48">
        <v>0.93715604465116997</v>
      </c>
      <c r="K186" s="48">
        <v>1.36020564261607</v>
      </c>
      <c r="L186" s="48">
        <v>2.9763131889986303</v>
      </c>
      <c r="M186" s="48">
        <v>0.55683822547317008</v>
      </c>
      <c r="N186" s="48">
        <v>35.362342635752391</v>
      </c>
      <c r="O186" s="48">
        <v>3.20293497096465</v>
      </c>
      <c r="P186" s="48">
        <v>1.8046162845546498</v>
      </c>
      <c r="Q186" s="48">
        <v>0.27780286351715999</v>
      </c>
      <c r="R186" s="48">
        <v>7.2795326536686202</v>
      </c>
      <c r="S186" s="48">
        <v>0.11181795654787001</v>
      </c>
      <c r="T186" s="49">
        <v>6966.1525000000001</v>
      </c>
      <c r="U186" s="49">
        <v>6835.43</v>
      </c>
      <c r="V186" s="49">
        <v>6791.2134999999998</v>
      </c>
      <c r="W186" s="48">
        <v>42.548870488950804</v>
      </c>
      <c r="X186" s="49">
        <v>2889.584716796875</v>
      </c>
      <c r="Y186" s="54">
        <v>10</v>
      </c>
      <c r="Z186" s="46" t="s">
        <v>83</v>
      </c>
      <c r="AA186"/>
    </row>
    <row r="187" spans="1:27" x14ac:dyDescent="0.35">
      <c r="A187" s="46">
        <v>688</v>
      </c>
      <c r="B187" s="46" t="s">
        <v>77</v>
      </c>
      <c r="C187" s="46" t="s">
        <v>78</v>
      </c>
      <c r="D187" s="46" t="s">
        <v>79</v>
      </c>
      <c r="E187" s="46" t="s">
        <v>80</v>
      </c>
      <c r="F187" s="46" t="s">
        <v>81</v>
      </c>
      <c r="G187" s="46" t="s">
        <v>82</v>
      </c>
      <c r="H187" s="47">
        <v>4.3311414746289998E-4</v>
      </c>
      <c r="I187" s="47">
        <v>0</v>
      </c>
      <c r="J187" s="48">
        <v>0.7934376826491899</v>
      </c>
      <c r="K187" s="48">
        <v>0.50699922917257001</v>
      </c>
      <c r="L187" s="48">
        <v>1.23864257657272</v>
      </c>
      <c r="M187" s="48">
        <v>8.1711429760099999E-2</v>
      </c>
      <c r="N187" s="48">
        <v>6.3677581467945004</v>
      </c>
      <c r="O187" s="48">
        <v>0.58999430606318004</v>
      </c>
      <c r="P187" s="48">
        <v>1.0147108567924101</v>
      </c>
      <c r="Q187" s="48">
        <v>0.14216987156677</v>
      </c>
      <c r="R187" s="48">
        <v>3.7380203072492901</v>
      </c>
      <c r="S187" s="48">
        <v>0.10553890013431999</v>
      </c>
      <c r="T187" s="49">
        <v>6966.1525000000001</v>
      </c>
      <c r="U187" s="49">
        <v>6835.43</v>
      </c>
      <c r="V187" s="49">
        <v>6791.2134999999998</v>
      </c>
      <c r="W187" s="48">
        <v>57.451129511049068</v>
      </c>
      <c r="X187" s="49">
        <v>3901.62890625</v>
      </c>
      <c r="Y187" s="54">
        <v>10</v>
      </c>
      <c r="Z187" s="46" t="s">
        <v>83</v>
      </c>
      <c r="AA187"/>
    </row>
    <row r="188" spans="1:27" x14ac:dyDescent="0.35">
      <c r="A188" s="46">
        <v>694</v>
      </c>
      <c r="B188" s="46" t="s">
        <v>307</v>
      </c>
      <c r="C188" s="46" t="s">
        <v>308</v>
      </c>
      <c r="D188" s="46" t="s">
        <v>205</v>
      </c>
      <c r="E188" s="46" t="s">
        <v>87</v>
      </c>
      <c r="F188" s="46" t="s">
        <v>81</v>
      </c>
      <c r="G188" s="46" t="s">
        <v>84</v>
      </c>
      <c r="H188" s="47">
        <v>0.29289930671452857</v>
      </c>
      <c r="I188" s="47">
        <v>0.40253298229765599</v>
      </c>
      <c r="J188" s="48">
        <v>39.122712498049275</v>
      </c>
      <c r="K188" s="48">
        <v>12.40418616486981</v>
      </c>
      <c r="L188" s="48">
        <v>40.510364273794046</v>
      </c>
      <c r="M188" s="48">
        <v>20.143402776922699</v>
      </c>
      <c r="N188" s="48">
        <v>99.792854249191734</v>
      </c>
      <c r="O188" s="48">
        <v>91.795005610268916</v>
      </c>
      <c r="P188" s="48">
        <v>58.212230829557086</v>
      </c>
      <c r="Q188" s="48">
        <v>98.6425544853996</v>
      </c>
      <c r="R188" s="48">
        <v>71.914464626593016</v>
      </c>
      <c r="S188" s="48">
        <v>60.134927447259997</v>
      </c>
      <c r="T188" s="49">
        <v>7731.991</v>
      </c>
      <c r="U188" s="49">
        <v>8094.6019999999999</v>
      </c>
      <c r="V188" s="49">
        <v>8276.8065000000006</v>
      </c>
      <c r="W188" s="48">
        <v>58.644823236718032</v>
      </c>
      <c r="X188" s="49">
        <v>4853.91845703125</v>
      </c>
      <c r="Y188" s="54">
        <v>10</v>
      </c>
      <c r="Z188" s="46" t="s">
        <v>83</v>
      </c>
      <c r="AA188"/>
    </row>
    <row r="189" spans="1:27" x14ac:dyDescent="0.35">
      <c r="A189" s="46">
        <v>694</v>
      </c>
      <c r="B189" s="46" t="s">
        <v>307</v>
      </c>
      <c r="C189" s="46" t="s">
        <v>308</v>
      </c>
      <c r="D189" s="46" t="s">
        <v>205</v>
      </c>
      <c r="E189" s="46" t="s">
        <v>87</v>
      </c>
      <c r="F189" s="46" t="s">
        <v>81</v>
      </c>
      <c r="G189" s="46" t="s">
        <v>82</v>
      </c>
      <c r="H189" s="47">
        <v>0.29289930671452857</v>
      </c>
      <c r="I189" s="47">
        <v>0.13743031761633959</v>
      </c>
      <c r="J189" s="48">
        <v>29.498624815150691</v>
      </c>
      <c r="K189" s="48">
        <v>7.4731079375097194</v>
      </c>
      <c r="L189" s="48">
        <v>8.8289899787654296</v>
      </c>
      <c r="M189" s="48">
        <v>11.14757213885564</v>
      </c>
      <c r="N189" s="48">
        <v>98.337257334058094</v>
      </c>
      <c r="O189" s="48">
        <v>65.29419520935285</v>
      </c>
      <c r="P189" s="48">
        <v>35.097980179808651</v>
      </c>
      <c r="Q189" s="48">
        <v>47.743862293524629</v>
      </c>
      <c r="R189" s="48">
        <v>21.036781366401801</v>
      </c>
      <c r="S189" s="48">
        <v>17.24665281907647</v>
      </c>
      <c r="T189" s="49">
        <v>7731.991</v>
      </c>
      <c r="U189" s="49">
        <v>8094.6019999999999</v>
      </c>
      <c r="V189" s="49">
        <v>8276.8065000000006</v>
      </c>
      <c r="W189" s="48">
        <v>41.355176763283168</v>
      </c>
      <c r="X189" s="49">
        <v>3422.887939453125</v>
      </c>
      <c r="Y189" s="54">
        <v>10</v>
      </c>
      <c r="Z189" s="46" t="s">
        <v>83</v>
      </c>
      <c r="AA189"/>
    </row>
    <row r="190" spans="1:27" x14ac:dyDescent="0.35">
      <c r="A190" s="46">
        <v>710</v>
      </c>
      <c r="B190" s="46" t="s">
        <v>203</v>
      </c>
      <c r="C190" s="46" t="s">
        <v>204</v>
      </c>
      <c r="D190" s="46" t="s">
        <v>205</v>
      </c>
      <c r="E190" s="46" t="s">
        <v>87</v>
      </c>
      <c r="F190" s="46" t="s">
        <v>177</v>
      </c>
      <c r="G190" s="46" t="s">
        <v>84</v>
      </c>
      <c r="H190" s="47">
        <v>2.48906428726559E-2</v>
      </c>
      <c r="I190" s="47">
        <v>4.53620927481896E-2</v>
      </c>
      <c r="J190" s="48">
        <v>26.536229584997379</v>
      </c>
      <c r="K190" s="48">
        <v>2.5889389672949199</v>
      </c>
      <c r="L190" s="48">
        <v>5.5356861428938196</v>
      </c>
      <c r="M190" s="48">
        <v>1.21029127270375</v>
      </c>
      <c r="N190" s="48">
        <v>42.697825370631783</v>
      </c>
      <c r="O190" s="48">
        <v>13.82391233451875</v>
      </c>
      <c r="P190" s="48">
        <v>33.751058392471521</v>
      </c>
      <c r="Q190" s="48">
        <v>14.984643284701901</v>
      </c>
      <c r="R190" s="48">
        <v>26.328572964946538</v>
      </c>
      <c r="S190" s="48">
        <v>13.09155002799311</v>
      </c>
      <c r="T190" s="49">
        <v>57259.550999999999</v>
      </c>
      <c r="U190" s="49">
        <v>61502.603000000003</v>
      </c>
      <c r="V190" s="49">
        <v>62378.41</v>
      </c>
      <c r="W190" s="48">
        <v>41.436133241328939</v>
      </c>
      <c r="X190" s="49">
        <v>25847.201171875</v>
      </c>
      <c r="Y190" s="54">
        <v>10</v>
      </c>
      <c r="Z190" s="46" t="s">
        <v>83</v>
      </c>
      <c r="AA190"/>
    </row>
    <row r="191" spans="1:27" x14ac:dyDescent="0.35">
      <c r="A191" s="46">
        <v>710</v>
      </c>
      <c r="B191" s="46" t="s">
        <v>203</v>
      </c>
      <c r="C191" s="46" t="s">
        <v>204</v>
      </c>
      <c r="D191" s="46" t="s">
        <v>205</v>
      </c>
      <c r="E191" s="46" t="s">
        <v>87</v>
      </c>
      <c r="F191" s="46" t="s">
        <v>177</v>
      </c>
      <c r="G191" s="46" t="s">
        <v>82</v>
      </c>
      <c r="H191" s="47">
        <v>2.48906428726559E-2</v>
      </c>
      <c r="I191" s="47">
        <v>1.04063239293509E-2</v>
      </c>
      <c r="J191" s="48">
        <v>17.93522092824529</v>
      </c>
      <c r="K191" s="48">
        <v>1.9624840028916402</v>
      </c>
      <c r="L191" s="48">
        <v>2.2429350124206398</v>
      </c>
      <c r="M191" s="48">
        <v>0.73171755142554995</v>
      </c>
      <c r="N191" s="48">
        <v>4.1547797958970696</v>
      </c>
      <c r="O191" s="48">
        <v>23.132402330841899</v>
      </c>
      <c r="P191" s="48">
        <v>2.55867749067614</v>
      </c>
      <c r="Q191" s="48">
        <v>7.1872264762552804</v>
      </c>
      <c r="R191" s="48">
        <v>9.3151867191156388</v>
      </c>
      <c r="S191" s="48">
        <v>6.0909948256414905</v>
      </c>
      <c r="T191" s="49">
        <v>57259.550999999999</v>
      </c>
      <c r="U191" s="49">
        <v>61502.603000000003</v>
      </c>
      <c r="V191" s="49">
        <v>62378.41</v>
      </c>
      <c r="W191" s="48">
        <v>58.563866758672077</v>
      </c>
      <c r="X191" s="49">
        <v>36531.20703125</v>
      </c>
      <c r="Y191" s="54">
        <v>10</v>
      </c>
      <c r="Z191" s="46" t="s">
        <v>83</v>
      </c>
      <c r="AA191"/>
    </row>
    <row r="192" spans="1:27" x14ac:dyDescent="0.35">
      <c r="A192" s="46">
        <v>144</v>
      </c>
      <c r="B192" s="46" t="s">
        <v>174</v>
      </c>
      <c r="C192" s="46" t="s">
        <v>175</v>
      </c>
      <c r="D192" s="46" t="s">
        <v>126</v>
      </c>
      <c r="E192" s="46" t="s">
        <v>176</v>
      </c>
      <c r="F192" s="46" t="s">
        <v>177</v>
      </c>
      <c r="G192" s="46" t="s">
        <v>84</v>
      </c>
      <c r="H192" s="47">
        <v>1.1184699058671701E-2</v>
      </c>
      <c r="I192" s="47">
        <v>1.2651092118595299E-2</v>
      </c>
      <c r="J192" s="48">
        <v>16.41538761608254</v>
      </c>
      <c r="K192" s="48">
        <v>0.47522561524112</v>
      </c>
      <c r="L192" s="48">
        <v>2.9844234303259798</v>
      </c>
      <c r="M192" s="48">
        <v>2.1700707091415201</v>
      </c>
      <c r="N192" s="48">
        <v>74.748272123827931</v>
      </c>
      <c r="O192" s="48">
        <v>8.777691333583661</v>
      </c>
      <c r="P192" s="48">
        <v>13.576331921781721</v>
      </c>
      <c r="Q192" s="48">
        <v>2.5315062865067599</v>
      </c>
      <c r="R192" s="48">
        <v>6.9799198450479105</v>
      </c>
      <c r="S192" s="48">
        <v>4.4187409819089893</v>
      </c>
      <c r="T192" s="49">
        <v>21910.772499999999</v>
      </c>
      <c r="U192" s="49">
        <v>22700.371999999999</v>
      </c>
      <c r="V192" s="49">
        <v>22834.965</v>
      </c>
      <c r="W192" s="48">
        <v>83.506339878592215</v>
      </c>
      <c r="X192" s="49">
        <v>19068.642578125</v>
      </c>
      <c r="Y192" s="54">
        <v>10</v>
      </c>
      <c r="Z192" s="46" t="s">
        <v>83</v>
      </c>
      <c r="AA192"/>
    </row>
    <row r="193" spans="1:27" x14ac:dyDescent="0.35">
      <c r="A193" s="46">
        <v>144</v>
      </c>
      <c r="B193" s="46" t="s">
        <v>174</v>
      </c>
      <c r="C193" s="46" t="s">
        <v>175</v>
      </c>
      <c r="D193" s="46" t="s">
        <v>126</v>
      </c>
      <c r="E193" s="46" t="s">
        <v>176</v>
      </c>
      <c r="F193" s="46" t="s">
        <v>177</v>
      </c>
      <c r="G193" s="46" t="s">
        <v>82</v>
      </c>
      <c r="H193" s="47">
        <v>1.1184699058671701E-2</v>
      </c>
      <c r="I193" s="47">
        <v>3.7604453541431999E-3</v>
      </c>
      <c r="J193" s="48">
        <v>12.15323546761906</v>
      </c>
      <c r="K193" s="48">
        <v>0.32180075390933</v>
      </c>
      <c r="L193" s="48">
        <v>1.3263461791593001</v>
      </c>
      <c r="M193" s="48">
        <v>1.8576167484733601</v>
      </c>
      <c r="N193" s="48">
        <v>26.876789663907509</v>
      </c>
      <c r="O193" s="48">
        <v>8.3381186252859898</v>
      </c>
      <c r="P193" s="48">
        <v>2.1331274551422901</v>
      </c>
      <c r="Q193" s="48">
        <v>0.96713535774510007</v>
      </c>
      <c r="R193" s="48">
        <v>3.4799733174689798</v>
      </c>
      <c r="S193" s="48">
        <v>2.4022465724937501</v>
      </c>
      <c r="T193" s="49">
        <v>21910.772499999999</v>
      </c>
      <c r="U193" s="49">
        <v>22700.371999999999</v>
      </c>
      <c r="V193" s="49">
        <v>22834.965</v>
      </c>
      <c r="W193" s="48">
        <v>16.493660121407778</v>
      </c>
      <c r="X193" s="49">
        <v>3766.321533203125</v>
      </c>
      <c r="Y193" s="54">
        <v>10</v>
      </c>
      <c r="Z193" s="46" t="s">
        <v>83</v>
      </c>
      <c r="AA193"/>
    </row>
    <row r="194" spans="1:27" x14ac:dyDescent="0.35">
      <c r="A194" s="46">
        <v>729</v>
      </c>
      <c r="B194" s="46" t="s">
        <v>299</v>
      </c>
      <c r="C194" s="46" t="s">
        <v>300</v>
      </c>
      <c r="D194" s="46" t="s">
        <v>109</v>
      </c>
      <c r="E194" s="46" t="s">
        <v>80</v>
      </c>
      <c r="F194" s="46" t="s">
        <v>155</v>
      </c>
      <c r="G194" s="46" t="s">
        <v>84</v>
      </c>
      <c r="H194" s="47">
        <v>0.27943958863105328</v>
      </c>
      <c r="I194" s="47">
        <v>0.35052826577139501</v>
      </c>
      <c r="J194" s="48">
        <v>41.5483055115523</v>
      </c>
      <c r="K194" s="48">
        <v>6.9475346370068705</v>
      </c>
      <c r="L194" s="48">
        <v>35.964948738680654</v>
      </c>
      <c r="M194" s="48">
        <v>29.16808216948159</v>
      </c>
      <c r="N194" s="48">
        <v>64.577830446723567</v>
      </c>
      <c r="O194" s="48">
        <v>77.038411170348098</v>
      </c>
      <c r="P194" s="48">
        <v>52.821663640787364</v>
      </c>
      <c r="Q194" s="48">
        <v>65.726809121255769</v>
      </c>
      <c r="R194" s="48">
        <v>96.536205238220646</v>
      </c>
      <c r="S194" s="48">
        <v>42.903545301706629</v>
      </c>
      <c r="T194" s="49">
        <v>38823.317999999999</v>
      </c>
      <c r="U194" s="49">
        <v>48066.923999999999</v>
      </c>
      <c r="V194" s="49">
        <v>49383.345500000003</v>
      </c>
      <c r="W194" s="48">
        <v>68.959400106182088</v>
      </c>
      <c r="X194" s="49">
        <v>34054.45703125</v>
      </c>
      <c r="Y194" s="54">
        <v>10</v>
      </c>
      <c r="Z194" s="46" t="s">
        <v>83</v>
      </c>
      <c r="AA194"/>
    </row>
    <row r="195" spans="1:27" x14ac:dyDescent="0.35">
      <c r="A195" s="46">
        <v>729</v>
      </c>
      <c r="B195" s="46" t="s">
        <v>299</v>
      </c>
      <c r="C195" s="46" t="s">
        <v>300</v>
      </c>
      <c r="D195" s="46" t="s">
        <v>109</v>
      </c>
      <c r="E195" s="46" t="s">
        <v>80</v>
      </c>
      <c r="F195" s="46" t="s">
        <v>155</v>
      </c>
      <c r="G195" s="46" t="s">
        <v>82</v>
      </c>
      <c r="H195" s="47">
        <v>0.27943958863105328</v>
      </c>
      <c r="I195" s="47">
        <v>0.1215098918239963</v>
      </c>
      <c r="J195" s="48">
        <v>26.785726214082167</v>
      </c>
      <c r="K195" s="48">
        <v>5.1148283547333602</v>
      </c>
      <c r="L195" s="48">
        <v>10.17736686659452</v>
      </c>
      <c r="M195" s="48">
        <v>8.5754827986839803</v>
      </c>
      <c r="N195" s="48">
        <v>39.86327606136615</v>
      </c>
      <c r="O195" s="48">
        <v>42.814644947719039</v>
      </c>
      <c r="P195" s="48">
        <v>27.908859867677549</v>
      </c>
      <c r="Q195" s="48">
        <v>22.519255790024641</v>
      </c>
      <c r="R195" s="48">
        <v>79.387817055244597</v>
      </c>
      <c r="S195" s="48">
        <v>16.997433033142539</v>
      </c>
      <c r="T195" s="49">
        <v>38823.317999999999</v>
      </c>
      <c r="U195" s="49">
        <v>48066.923999999999</v>
      </c>
      <c r="V195" s="49">
        <v>49383.345500000003</v>
      </c>
      <c r="W195" s="48">
        <v>31.040599893819632</v>
      </c>
      <c r="X195" s="49">
        <v>15328.88671875</v>
      </c>
      <c r="Y195" s="54">
        <v>10</v>
      </c>
      <c r="Z195" s="46" t="s">
        <v>83</v>
      </c>
      <c r="AA195"/>
    </row>
    <row r="196" spans="1:27" x14ac:dyDescent="0.35">
      <c r="A196" s="46">
        <v>740</v>
      </c>
      <c r="B196" s="46" t="s">
        <v>178</v>
      </c>
      <c r="C196" s="46" t="s">
        <v>179</v>
      </c>
      <c r="D196" s="46" t="s">
        <v>105</v>
      </c>
      <c r="E196" s="46" t="s">
        <v>80</v>
      </c>
      <c r="F196" s="46" t="s">
        <v>97</v>
      </c>
      <c r="G196" s="46" t="s">
        <v>84</v>
      </c>
      <c r="H196" s="47">
        <v>1.12324684674057E-2</v>
      </c>
      <c r="I196" s="47">
        <v>3.15587030258829E-2</v>
      </c>
      <c r="J196" s="48">
        <v>6.5022512738982199</v>
      </c>
      <c r="K196" s="48">
        <v>1.0813482992686398</v>
      </c>
      <c r="L196" s="48">
        <v>15.204820347474879</v>
      </c>
      <c r="M196" s="48">
        <v>4.8475768705750095</v>
      </c>
      <c r="N196" s="48">
        <v>10.60732772974378</v>
      </c>
      <c r="O196" s="48">
        <v>23.600048581452779</v>
      </c>
      <c r="P196" s="48">
        <v>4.8149758850651301</v>
      </c>
      <c r="Q196" s="48">
        <v>6.7896884651441294</v>
      </c>
      <c r="R196" s="48">
        <v>18.022356485443968</v>
      </c>
      <c r="S196" s="48">
        <v>12.356158403688811</v>
      </c>
      <c r="T196" s="49">
        <v>599.51250000000005</v>
      </c>
      <c r="U196" s="49">
        <v>617.89599999999996</v>
      </c>
      <c r="V196" s="49">
        <v>623.16399999999999</v>
      </c>
      <c r="W196" s="48">
        <v>26.932330770737011</v>
      </c>
      <c r="X196" s="49">
        <v>167.83259582519531</v>
      </c>
      <c r="Y196" s="54">
        <v>10</v>
      </c>
      <c r="Z196" s="46" t="s">
        <v>83</v>
      </c>
      <c r="AA196"/>
    </row>
    <row r="197" spans="1:27" x14ac:dyDescent="0.35">
      <c r="A197" s="46">
        <v>740</v>
      </c>
      <c r="B197" s="46" t="s">
        <v>178</v>
      </c>
      <c r="C197" s="46" t="s">
        <v>179</v>
      </c>
      <c r="D197" s="46" t="s">
        <v>105</v>
      </c>
      <c r="E197" s="46" t="s">
        <v>80</v>
      </c>
      <c r="F197" s="46" t="s">
        <v>97</v>
      </c>
      <c r="G197" s="46" t="s">
        <v>82</v>
      </c>
      <c r="H197" s="47">
        <v>1.12324684674057E-2</v>
      </c>
      <c r="I197" s="47">
        <v>3.7403330506481001E-3</v>
      </c>
      <c r="J197" s="48">
        <v>4.4270360735732499</v>
      </c>
      <c r="K197" s="48">
        <v>1.0455061316910901</v>
      </c>
      <c r="L197" s="48">
        <v>4.1581073052340694</v>
      </c>
      <c r="M197" s="48">
        <v>2.0584042812147301</v>
      </c>
      <c r="N197" s="48">
        <v>3.5933217974332301</v>
      </c>
      <c r="O197" s="48">
        <v>6.43407279297372</v>
      </c>
      <c r="P197" s="48">
        <v>0.86645754919486007</v>
      </c>
      <c r="Q197" s="48">
        <v>1.0714077933915001</v>
      </c>
      <c r="R197" s="48">
        <v>6.921899115376549</v>
      </c>
      <c r="S197" s="48">
        <v>1.2073469292011099</v>
      </c>
      <c r="T197" s="49">
        <v>599.51250000000005</v>
      </c>
      <c r="U197" s="49">
        <v>617.89599999999996</v>
      </c>
      <c r="V197" s="49">
        <v>623.16399999999999</v>
      </c>
      <c r="W197" s="48">
        <v>73.067669229263004</v>
      </c>
      <c r="X197" s="49">
        <v>455.3314208984375</v>
      </c>
      <c r="Y197" s="54">
        <v>10</v>
      </c>
      <c r="Z197" s="46" t="s">
        <v>83</v>
      </c>
      <c r="AA197"/>
    </row>
    <row r="198" spans="1:27" x14ac:dyDescent="0.35">
      <c r="A198" s="46">
        <v>762</v>
      </c>
      <c r="B198" s="46" t="s">
        <v>213</v>
      </c>
      <c r="C198" s="46" t="s">
        <v>214</v>
      </c>
      <c r="D198" s="46" t="s">
        <v>79</v>
      </c>
      <c r="E198" s="46" t="s">
        <v>87</v>
      </c>
      <c r="F198" s="46" t="s">
        <v>182</v>
      </c>
      <c r="G198" s="46" t="s">
        <v>84</v>
      </c>
      <c r="H198" s="47">
        <v>2.9005923068436999E-2</v>
      </c>
      <c r="I198" s="47">
        <v>3.4136170358279101E-2</v>
      </c>
      <c r="J198" s="48">
        <v>26.939536558682448</v>
      </c>
      <c r="K198" s="48">
        <v>4.4121048904169502</v>
      </c>
      <c r="L198" s="48">
        <v>0.31252084018732001</v>
      </c>
      <c r="M198" s="48">
        <v>12.07059695013213</v>
      </c>
      <c r="N198" s="48">
        <v>24.804783820725341</v>
      </c>
      <c r="O198" s="48">
        <v>2.7157596720110799</v>
      </c>
      <c r="P198" s="48">
        <v>33.061295539343433</v>
      </c>
      <c r="Q198" s="48">
        <v>0.67384500622265997</v>
      </c>
      <c r="R198" s="48">
        <v>68.915128344327641</v>
      </c>
      <c r="S198" s="48">
        <v>1.48975366446922</v>
      </c>
      <c r="T198" s="49">
        <v>9085.9459999999999</v>
      </c>
      <c r="U198" s="49">
        <v>9966.9084999999995</v>
      </c>
      <c r="V198" s="49">
        <v>10182.222</v>
      </c>
      <c r="W198" s="48">
        <v>75.573247258287665</v>
      </c>
      <c r="X198" s="49">
        <v>7695.03564453125</v>
      </c>
      <c r="Y198" s="54">
        <v>10</v>
      </c>
      <c r="Z198" s="46" t="s">
        <v>83</v>
      </c>
      <c r="AA198"/>
    </row>
    <row r="199" spans="1:27" x14ac:dyDescent="0.35">
      <c r="A199" s="46">
        <v>762</v>
      </c>
      <c r="B199" s="46" t="s">
        <v>213</v>
      </c>
      <c r="C199" s="46" t="s">
        <v>214</v>
      </c>
      <c r="D199" s="46" t="s">
        <v>79</v>
      </c>
      <c r="E199" s="46" t="s">
        <v>87</v>
      </c>
      <c r="F199" s="46" t="s">
        <v>182</v>
      </c>
      <c r="G199" s="46" t="s">
        <v>82</v>
      </c>
      <c r="H199" s="47">
        <v>2.9005923068436999E-2</v>
      </c>
      <c r="I199" s="47">
        <v>1.31335944363421E-2</v>
      </c>
      <c r="J199" s="48">
        <v>21.227036356951061</v>
      </c>
      <c r="K199" s="48">
        <v>1.71008669588427</v>
      </c>
      <c r="L199" s="48">
        <v>0.19733095251846</v>
      </c>
      <c r="M199" s="48">
        <v>9.1238841615035611</v>
      </c>
      <c r="N199" s="48">
        <v>3.00159844037782</v>
      </c>
      <c r="O199" s="48">
        <v>3.9990429800023097</v>
      </c>
      <c r="P199" s="48">
        <v>3.8547090325350197</v>
      </c>
      <c r="Q199" s="48">
        <v>0.83601324331525995</v>
      </c>
      <c r="R199" s="48">
        <v>19.142586658746801</v>
      </c>
      <c r="S199" s="48">
        <v>0.71016630218583998</v>
      </c>
      <c r="T199" s="49">
        <v>9085.9459999999999</v>
      </c>
      <c r="U199" s="49">
        <v>9966.9084999999995</v>
      </c>
      <c r="V199" s="49">
        <v>10182.222</v>
      </c>
      <c r="W199" s="48">
        <v>24.426752741711841</v>
      </c>
      <c r="X199" s="49">
        <v>2487.186279296875</v>
      </c>
      <c r="Y199" s="54">
        <v>10</v>
      </c>
      <c r="Z199" s="46" t="s">
        <v>83</v>
      </c>
      <c r="AA199"/>
    </row>
    <row r="200" spans="1:27" x14ac:dyDescent="0.35">
      <c r="A200" s="46">
        <v>834</v>
      </c>
      <c r="B200" s="46" t="s">
        <v>305</v>
      </c>
      <c r="C200" s="46" t="s">
        <v>306</v>
      </c>
      <c r="D200" s="46" t="s">
        <v>205</v>
      </c>
      <c r="E200" s="46" t="s">
        <v>87</v>
      </c>
      <c r="F200" s="46" t="s">
        <v>339</v>
      </c>
      <c r="G200" s="46" t="s">
        <v>84</v>
      </c>
      <c r="H200" s="47">
        <v>0.22133658138274501</v>
      </c>
      <c r="I200" s="47">
        <v>0.28151792556697591</v>
      </c>
      <c r="J200" s="48">
        <v>40.262106281904494</v>
      </c>
      <c r="K200" s="48">
        <v>3.6801341454941099</v>
      </c>
      <c r="L200" s="48">
        <v>13.53276075791848</v>
      </c>
      <c r="M200" s="48">
        <v>26.477442874484268</v>
      </c>
      <c r="N200" s="48">
        <v>98.325973786764052</v>
      </c>
      <c r="O200" s="48">
        <v>46.45050315832318</v>
      </c>
      <c r="P200" s="48">
        <v>55.563568970689573</v>
      </c>
      <c r="Q200" s="48">
        <v>84.199892150985406</v>
      </c>
      <c r="R200" s="48">
        <v>71.329277555636637</v>
      </c>
      <c r="S200" s="48">
        <v>42.456519362353468</v>
      </c>
      <c r="T200" s="49">
        <v>64711.821000000004</v>
      </c>
      <c r="U200" s="49">
        <v>62830.411999999997</v>
      </c>
      <c r="V200" s="49">
        <v>64711.821000000004</v>
      </c>
      <c r="W200" s="48">
        <v>71.460122714533938</v>
      </c>
      <c r="X200" s="49">
        <v>46243.1484375</v>
      </c>
      <c r="Y200" s="54">
        <v>10</v>
      </c>
      <c r="Z200" s="46" t="s">
        <v>83</v>
      </c>
      <c r="AA200"/>
    </row>
    <row r="201" spans="1:27" x14ac:dyDescent="0.35">
      <c r="A201" s="46">
        <v>834</v>
      </c>
      <c r="B201" s="46" t="s">
        <v>305</v>
      </c>
      <c r="C201" s="46" t="s">
        <v>306</v>
      </c>
      <c r="D201" s="46" t="s">
        <v>205</v>
      </c>
      <c r="E201" s="46" t="s">
        <v>87</v>
      </c>
      <c r="F201" s="46" t="s">
        <v>339</v>
      </c>
      <c r="G201" s="46" t="s">
        <v>82</v>
      </c>
      <c r="H201" s="47">
        <v>0.22133658138274501</v>
      </c>
      <c r="I201" s="47">
        <v>7.0650360923040903E-2</v>
      </c>
      <c r="J201" s="48">
        <v>26.081199603336401</v>
      </c>
      <c r="K201" s="48">
        <v>3.0583563060417802</v>
      </c>
      <c r="L201" s="48">
        <v>3.3101642264759796</v>
      </c>
      <c r="M201" s="48">
        <v>10.191647905991431</v>
      </c>
      <c r="N201" s="48">
        <v>81.59737891889354</v>
      </c>
      <c r="O201" s="48">
        <v>42.129961467574951</v>
      </c>
      <c r="P201" s="48">
        <v>7.2279034532950606</v>
      </c>
      <c r="Q201" s="48">
        <v>26.20648526181543</v>
      </c>
      <c r="R201" s="48">
        <v>21.74827806085333</v>
      </c>
      <c r="S201" s="48">
        <v>19.42556794433726</v>
      </c>
      <c r="T201" s="49">
        <v>64711.821000000004</v>
      </c>
      <c r="U201" s="49">
        <v>62830.411999999997</v>
      </c>
      <c r="V201" s="49">
        <v>64711.821000000004</v>
      </c>
      <c r="W201" s="48">
        <v>28.53987728546527</v>
      </c>
      <c r="X201" s="49">
        <v>18468.673828125</v>
      </c>
      <c r="Y201" s="54">
        <v>10</v>
      </c>
      <c r="Z201" s="46" t="s">
        <v>83</v>
      </c>
      <c r="AA201"/>
    </row>
    <row r="202" spans="1:27" x14ac:dyDescent="0.35">
      <c r="A202" s="46">
        <v>764</v>
      </c>
      <c r="B202" s="46" t="s">
        <v>119</v>
      </c>
      <c r="C202" s="46" t="s">
        <v>120</v>
      </c>
      <c r="D202" s="46" t="s">
        <v>121</v>
      </c>
      <c r="E202" s="46" t="s">
        <v>80</v>
      </c>
      <c r="F202" s="46" t="s">
        <v>339</v>
      </c>
      <c r="G202" s="46" t="s">
        <v>84</v>
      </c>
      <c r="H202" s="47">
        <v>1.8171864624753E-3</v>
      </c>
      <c r="I202" s="47">
        <v>2.3585860698791998E-3</v>
      </c>
      <c r="J202" s="48">
        <v>3.5015610242308299</v>
      </c>
      <c r="K202" s="48">
        <v>0.97224617856464002</v>
      </c>
      <c r="L202" s="48">
        <v>11.93778466061303</v>
      </c>
      <c r="M202" s="48">
        <v>2.4084850468571601</v>
      </c>
      <c r="N202" s="48">
        <v>20.82212546949474</v>
      </c>
      <c r="O202" s="48">
        <v>1.4208902165350701</v>
      </c>
      <c r="P202" s="48">
        <v>0.499946461555</v>
      </c>
      <c r="Q202" s="48">
        <v>8.2514694121089999E-2</v>
      </c>
      <c r="R202" s="48">
        <v>2.6136724433357101</v>
      </c>
      <c r="S202" s="48">
        <v>1.0610655519421399</v>
      </c>
      <c r="T202" s="49">
        <v>71735.328999999998</v>
      </c>
      <c r="U202" s="49">
        <v>71727.331999999995</v>
      </c>
      <c r="V202" s="49">
        <v>71735.328999999998</v>
      </c>
      <c r="W202" s="48">
        <v>50.001451801807761</v>
      </c>
      <c r="X202" s="49">
        <v>35868.70703125</v>
      </c>
      <c r="Y202" s="54">
        <v>10</v>
      </c>
      <c r="Z202" s="46" t="s">
        <v>83</v>
      </c>
      <c r="AA202"/>
    </row>
    <row r="203" spans="1:27" x14ac:dyDescent="0.35">
      <c r="A203" s="46">
        <v>764</v>
      </c>
      <c r="B203" s="46" t="s">
        <v>119</v>
      </c>
      <c r="C203" s="46" t="s">
        <v>120</v>
      </c>
      <c r="D203" s="46" t="s">
        <v>121</v>
      </c>
      <c r="E203" s="46" t="s">
        <v>80</v>
      </c>
      <c r="F203" s="46" t="s">
        <v>339</v>
      </c>
      <c r="G203" s="46" t="s">
        <v>82</v>
      </c>
      <c r="H203" s="47">
        <v>1.8171864624753E-3</v>
      </c>
      <c r="I203" s="47">
        <v>1.2757554139613001E-3</v>
      </c>
      <c r="J203" s="48">
        <v>2.1747953248968699</v>
      </c>
      <c r="K203" s="48">
        <v>0.68360863905645997</v>
      </c>
      <c r="L203" s="48">
        <v>9.0159387410724499</v>
      </c>
      <c r="M203" s="48">
        <v>1.04415184784952</v>
      </c>
      <c r="N203" s="48">
        <v>7.0407867532023296</v>
      </c>
      <c r="O203" s="48">
        <v>2.1317452820256699</v>
      </c>
      <c r="P203" s="48">
        <v>0.24348122281821999</v>
      </c>
      <c r="Q203" s="48">
        <v>4.3486548882619998E-2</v>
      </c>
      <c r="R203" s="48">
        <v>1.7850798579033897</v>
      </c>
      <c r="S203" s="48">
        <v>1.20766178145212</v>
      </c>
      <c r="T203" s="49">
        <v>71735.328999999998</v>
      </c>
      <c r="U203" s="49">
        <v>71727.331999999995</v>
      </c>
      <c r="V203" s="49">
        <v>71735.328999999998</v>
      </c>
      <c r="W203" s="48">
        <v>49.998548198192275</v>
      </c>
      <c r="X203" s="49">
        <v>35866.62109375</v>
      </c>
      <c r="Y203" s="54">
        <v>10</v>
      </c>
      <c r="Z203" s="46" t="s">
        <v>83</v>
      </c>
      <c r="AA203"/>
    </row>
    <row r="204" spans="1:27" x14ac:dyDescent="0.35">
      <c r="A204" s="46">
        <v>626</v>
      </c>
      <c r="B204" s="46" t="s">
        <v>277</v>
      </c>
      <c r="C204" s="46" t="s">
        <v>278</v>
      </c>
      <c r="D204" s="46" t="s">
        <v>121</v>
      </c>
      <c r="E204" s="46" t="s">
        <v>87</v>
      </c>
      <c r="F204" s="46" t="s">
        <v>177</v>
      </c>
      <c r="G204" s="46" t="s">
        <v>84</v>
      </c>
      <c r="H204" s="47">
        <v>0.22151424007077999</v>
      </c>
      <c r="I204" s="47">
        <v>0.27351323973384117</v>
      </c>
      <c r="J204" s="48">
        <v>55.356990235255502</v>
      </c>
      <c r="K204" s="48">
        <v>3.66185144912841</v>
      </c>
      <c r="L204" s="48">
        <v>22.10719687902218</v>
      </c>
      <c r="M204" s="48">
        <v>18.726349903060871</v>
      </c>
      <c r="N204" s="48">
        <v>95.460913283828049</v>
      </c>
      <c r="O204" s="48">
        <v>54.437311933988951</v>
      </c>
      <c r="P204" s="48">
        <v>31.79463495719957</v>
      </c>
      <c r="Q204" s="48">
        <v>31.727142829208336</v>
      </c>
      <c r="R204" s="48">
        <v>75.488938619129598</v>
      </c>
      <c r="S204" s="48">
        <v>48.730941032936542</v>
      </c>
      <c r="T204" s="49">
        <v>1228.3115</v>
      </c>
      <c r="U204" s="49">
        <v>1350.1385</v>
      </c>
      <c r="V204" s="49">
        <v>1369.2954999999999</v>
      </c>
      <c r="W204" s="48">
        <v>73.107393625042292</v>
      </c>
      <c r="X204" s="49">
        <v>1001.0562744140625</v>
      </c>
      <c r="Y204" s="54">
        <v>10</v>
      </c>
      <c r="Z204" s="46" t="s">
        <v>83</v>
      </c>
      <c r="AA204"/>
    </row>
    <row r="205" spans="1:27" x14ac:dyDescent="0.35">
      <c r="A205" s="46">
        <v>626</v>
      </c>
      <c r="B205" s="46" t="s">
        <v>277</v>
      </c>
      <c r="C205" s="46" t="s">
        <v>278</v>
      </c>
      <c r="D205" s="46" t="s">
        <v>121</v>
      </c>
      <c r="E205" s="46" t="s">
        <v>87</v>
      </c>
      <c r="F205" s="46" t="s">
        <v>177</v>
      </c>
      <c r="G205" s="46" t="s">
        <v>82</v>
      </c>
      <c r="H205" s="47">
        <v>0.22151424007077999</v>
      </c>
      <c r="I205" s="47">
        <v>8.0155262682267803E-2</v>
      </c>
      <c r="J205" s="48">
        <v>58.041274152848231</v>
      </c>
      <c r="K205" s="48">
        <v>5.2654541299741702</v>
      </c>
      <c r="L205" s="48">
        <v>3.1994163476200899</v>
      </c>
      <c r="M205" s="48">
        <v>9.6067355838789403</v>
      </c>
      <c r="N205" s="48">
        <v>62.050151656809369</v>
      </c>
      <c r="O205" s="48">
        <v>23.873651114589901</v>
      </c>
      <c r="P205" s="48">
        <v>9.8664843487259599</v>
      </c>
      <c r="Q205" s="48">
        <v>1.6171492695471801</v>
      </c>
      <c r="R205" s="48">
        <v>37.223107179871164</v>
      </c>
      <c r="S205" s="48">
        <v>7.7580538755787298</v>
      </c>
      <c r="T205" s="49">
        <v>1228.3115</v>
      </c>
      <c r="U205" s="49">
        <v>1350.1385</v>
      </c>
      <c r="V205" s="49">
        <v>1369.2954999999999</v>
      </c>
      <c r="W205" s="48">
        <v>26.892606374957566</v>
      </c>
      <c r="X205" s="49">
        <v>368.2392578125</v>
      </c>
      <c r="Y205" s="54">
        <v>10</v>
      </c>
      <c r="Z205" s="46" t="s">
        <v>83</v>
      </c>
      <c r="AA205"/>
    </row>
    <row r="206" spans="1:27" x14ac:dyDescent="0.35">
      <c r="A206" s="46">
        <v>768</v>
      </c>
      <c r="B206" s="46" t="s">
        <v>264</v>
      </c>
      <c r="C206" s="46" t="s">
        <v>265</v>
      </c>
      <c r="D206" s="46" t="s">
        <v>205</v>
      </c>
      <c r="E206" s="46" t="s">
        <v>80</v>
      </c>
      <c r="F206" s="46" t="s">
        <v>182</v>
      </c>
      <c r="G206" s="46" t="s">
        <v>84</v>
      </c>
      <c r="H206" s="47">
        <v>0.1796162567119807</v>
      </c>
      <c r="I206" s="47">
        <v>0.26587195233975541</v>
      </c>
      <c r="J206" s="48">
        <v>26.53617415789671</v>
      </c>
      <c r="K206" s="48">
        <v>7.12383682286836</v>
      </c>
      <c r="L206" s="48">
        <v>28.905406598184307</v>
      </c>
      <c r="M206" s="48">
        <v>16.923897022556361</v>
      </c>
      <c r="N206" s="48">
        <v>98.514714681391041</v>
      </c>
      <c r="O206" s="48">
        <v>92.106784599597248</v>
      </c>
      <c r="P206" s="48">
        <v>53.006900036416106</v>
      </c>
      <c r="Q206" s="48">
        <v>72.501139024185562</v>
      </c>
      <c r="R206" s="48">
        <v>59.990516455154328</v>
      </c>
      <c r="S206" s="48">
        <v>28.718005019032223</v>
      </c>
      <c r="T206" s="49">
        <v>8057.1395000000002</v>
      </c>
      <c r="U206" s="49">
        <v>8878.3785000000007</v>
      </c>
      <c r="V206" s="49">
        <v>9089.7384999999995</v>
      </c>
      <c r="W206" s="48">
        <v>59.629903401527315</v>
      </c>
      <c r="X206" s="49">
        <v>5420.2021484375</v>
      </c>
      <c r="Y206" s="54">
        <v>10</v>
      </c>
      <c r="Z206" s="46" t="s">
        <v>83</v>
      </c>
      <c r="AA206"/>
    </row>
    <row r="207" spans="1:27" x14ac:dyDescent="0.35">
      <c r="A207" s="46">
        <v>768</v>
      </c>
      <c r="B207" s="46" t="s">
        <v>264</v>
      </c>
      <c r="C207" s="46" t="s">
        <v>265</v>
      </c>
      <c r="D207" s="46" t="s">
        <v>205</v>
      </c>
      <c r="E207" s="46" t="s">
        <v>80</v>
      </c>
      <c r="F207" s="46" t="s">
        <v>182</v>
      </c>
      <c r="G207" s="46" t="s">
        <v>82</v>
      </c>
      <c r="H207" s="47">
        <v>0.1796162567119807</v>
      </c>
      <c r="I207" s="47">
        <v>5.2209605960731098E-2</v>
      </c>
      <c r="J207" s="48">
        <v>13.53743258163678</v>
      </c>
      <c r="K207" s="48">
        <v>4.1337070460550702</v>
      </c>
      <c r="L207" s="48">
        <v>9.1701745615883308</v>
      </c>
      <c r="M207" s="48">
        <v>6.5457261599003402</v>
      </c>
      <c r="N207" s="48">
        <v>83.086881864286937</v>
      </c>
      <c r="O207" s="48">
        <v>64.377244010590445</v>
      </c>
      <c r="P207" s="48">
        <v>13.860344105377759</v>
      </c>
      <c r="Q207" s="48">
        <v>10.846317614685359</v>
      </c>
      <c r="R207" s="48">
        <v>10.27090225403264</v>
      </c>
      <c r="S207" s="48">
        <v>11.810133296197501</v>
      </c>
      <c r="T207" s="49">
        <v>8057.1395000000002</v>
      </c>
      <c r="U207" s="49">
        <v>8878.3785000000007</v>
      </c>
      <c r="V207" s="49">
        <v>9089.7384999999995</v>
      </c>
      <c r="W207" s="48">
        <v>40.370096598472621</v>
      </c>
      <c r="X207" s="49">
        <v>3669.5361328125</v>
      </c>
      <c r="Y207" s="54">
        <v>10</v>
      </c>
      <c r="Z207" s="46" t="s">
        <v>83</v>
      </c>
      <c r="AA207"/>
    </row>
    <row r="208" spans="1:27" x14ac:dyDescent="0.35">
      <c r="A208" s="46">
        <v>776</v>
      </c>
      <c r="B208" s="46" t="s">
        <v>134</v>
      </c>
      <c r="C208" s="46" t="s">
        <v>135</v>
      </c>
      <c r="D208" s="46" t="s">
        <v>121</v>
      </c>
      <c r="E208" s="46" t="s">
        <v>80</v>
      </c>
      <c r="F208" s="46" t="s">
        <v>81</v>
      </c>
      <c r="G208" s="46" t="s">
        <v>84</v>
      </c>
      <c r="H208" s="47">
        <v>3.3361547730896999E-3</v>
      </c>
      <c r="I208" s="47">
        <v>4.3163679307682999E-3</v>
      </c>
      <c r="J208" s="48">
        <v>1.9288071766630202</v>
      </c>
      <c r="K208" s="48">
        <v>1.60427445423732</v>
      </c>
      <c r="L208" s="48">
        <v>0.28376029601302</v>
      </c>
      <c r="M208" s="48">
        <v>7.5567664115936104</v>
      </c>
      <c r="N208" s="48">
        <v>18.494234495941619</v>
      </c>
      <c r="O208" s="48">
        <v>9.2613914242192603</v>
      </c>
      <c r="P208" s="48">
        <v>0.96480108580759005</v>
      </c>
      <c r="Q208" s="48">
        <v>1.9759334851282699</v>
      </c>
      <c r="R208" s="48">
        <v>42.959149172393118</v>
      </c>
      <c r="S208" s="48">
        <v>2.4906931279575302</v>
      </c>
      <c r="T208" s="49">
        <v>105.6695</v>
      </c>
      <c r="U208" s="49">
        <v>105.48950000000001</v>
      </c>
      <c r="V208" s="49">
        <v>105.042</v>
      </c>
      <c r="W208" s="48">
        <v>77.290787685372635</v>
      </c>
      <c r="X208" s="49">
        <v>81.187789916992188</v>
      </c>
      <c r="Y208" s="54">
        <v>10</v>
      </c>
      <c r="Z208" s="46" t="s">
        <v>83</v>
      </c>
      <c r="AA208"/>
    </row>
    <row r="209" spans="1:27" x14ac:dyDescent="0.35">
      <c r="A209" s="46">
        <v>776</v>
      </c>
      <c r="B209" s="46" t="s">
        <v>134</v>
      </c>
      <c r="C209" s="46" t="s">
        <v>135</v>
      </c>
      <c r="D209" s="46" t="s">
        <v>121</v>
      </c>
      <c r="E209" s="46" t="s">
        <v>80</v>
      </c>
      <c r="F209" s="46" t="s">
        <v>81</v>
      </c>
      <c r="G209" s="46" t="s">
        <v>82</v>
      </c>
      <c r="H209" s="47">
        <v>3.3361547730896999E-3</v>
      </c>
      <c r="I209" s="47">
        <v>0</v>
      </c>
      <c r="J209" s="48">
        <v>2.1475756857366899</v>
      </c>
      <c r="K209" s="48">
        <v>1.0995867100504999</v>
      </c>
      <c r="L209" s="48">
        <v>0.10115999172706999</v>
      </c>
      <c r="M209" s="48">
        <v>3.1059561415222401</v>
      </c>
      <c r="N209" s="48">
        <v>5.3952184498080298</v>
      </c>
      <c r="O209" s="48">
        <v>4.6420286554399803</v>
      </c>
      <c r="P209" s="48">
        <v>0.69196363953605</v>
      </c>
      <c r="Q209" s="48">
        <v>0.76567054137337998</v>
      </c>
      <c r="R209" s="48">
        <v>39.809096660852042</v>
      </c>
      <c r="S209" s="48">
        <v>1.21790233908186</v>
      </c>
      <c r="T209" s="49">
        <v>105.6695</v>
      </c>
      <c r="U209" s="49">
        <v>105.48950000000001</v>
      </c>
      <c r="V209" s="49">
        <v>105.042</v>
      </c>
      <c r="W209" s="48">
        <v>22.709212314627479</v>
      </c>
      <c r="X209" s="49">
        <v>23.854209899902344</v>
      </c>
      <c r="Y209" s="54">
        <v>10</v>
      </c>
      <c r="Z209" s="46" t="s">
        <v>83</v>
      </c>
      <c r="AA209"/>
    </row>
    <row r="210" spans="1:27" x14ac:dyDescent="0.35">
      <c r="A210" s="46">
        <v>780</v>
      </c>
      <c r="B210" s="46" t="s">
        <v>122</v>
      </c>
      <c r="C210" s="46" t="s">
        <v>123</v>
      </c>
      <c r="D210" s="46" t="s">
        <v>105</v>
      </c>
      <c r="E210" s="46" t="s">
        <v>80</v>
      </c>
      <c r="F210" s="46" t="s">
        <v>339</v>
      </c>
      <c r="G210" s="46" t="s">
        <v>84</v>
      </c>
      <c r="H210" s="47">
        <v>2.0729839665242999E-3</v>
      </c>
      <c r="I210" s="47">
        <v>1.7630397684764E-3</v>
      </c>
      <c r="J210" s="48"/>
      <c r="K210" s="48">
        <v>0.25589463489185998</v>
      </c>
      <c r="L210" s="48">
        <v>0.88044592502040997</v>
      </c>
      <c r="M210" s="48">
        <v>1.6534331160226599</v>
      </c>
      <c r="N210" s="48">
        <v>0.21846698916738999</v>
      </c>
      <c r="O210" s="48">
        <v>6.3858249932844693</v>
      </c>
      <c r="P210" s="48">
        <v>1.0163808828648699</v>
      </c>
      <c r="Q210" s="48">
        <v>2.0411825084184199</v>
      </c>
      <c r="R210" s="48">
        <v>13.228516868755269</v>
      </c>
      <c r="S210" s="48">
        <v>1.3596099214652899</v>
      </c>
      <c r="T210" s="49">
        <v>1495.9214999999999</v>
      </c>
      <c r="U210" s="49">
        <v>1487.7175</v>
      </c>
      <c r="V210" s="49">
        <v>1495.9214999999999</v>
      </c>
      <c r="W210" s="48">
        <v>40.6396365447007</v>
      </c>
      <c r="X210" s="49">
        <v>607.93707275390625</v>
      </c>
      <c r="Y210" s="54">
        <v>9</v>
      </c>
      <c r="Z210" s="46" t="s">
        <v>19</v>
      </c>
      <c r="AA210"/>
    </row>
    <row r="211" spans="1:27" x14ac:dyDescent="0.35">
      <c r="A211" s="46">
        <v>780</v>
      </c>
      <c r="B211" s="46" t="s">
        <v>122</v>
      </c>
      <c r="C211" s="46" t="s">
        <v>123</v>
      </c>
      <c r="D211" s="46" t="s">
        <v>105</v>
      </c>
      <c r="E211" s="46" t="s">
        <v>80</v>
      </c>
      <c r="F211" s="46" t="s">
        <v>339</v>
      </c>
      <c r="G211" s="46" t="s">
        <v>82</v>
      </c>
      <c r="H211" s="47">
        <v>2.0729839665242999E-3</v>
      </c>
      <c r="I211" s="47">
        <v>2.2851797622473E-3</v>
      </c>
      <c r="J211" s="48"/>
      <c r="K211" s="48">
        <v>0.49752048425972001</v>
      </c>
      <c r="L211" s="48">
        <v>0.51100166933681002</v>
      </c>
      <c r="M211" s="48">
        <v>2.3514714516589601</v>
      </c>
      <c r="N211" s="48">
        <v>0.10715251362848001</v>
      </c>
      <c r="O211" s="48">
        <v>4.80465850164535</v>
      </c>
      <c r="P211" s="48">
        <v>0.21253294632818001</v>
      </c>
      <c r="Q211" s="48">
        <v>0.65010390180374</v>
      </c>
      <c r="R211" s="48">
        <v>6.0138111039327704</v>
      </c>
      <c r="S211" s="48">
        <v>0.59014361150257</v>
      </c>
      <c r="T211" s="49">
        <v>1495.9214999999999</v>
      </c>
      <c r="U211" s="49">
        <v>1487.7175</v>
      </c>
      <c r="V211" s="49">
        <v>1495.9214999999999</v>
      </c>
      <c r="W211" s="48">
        <v>59.360363455299904</v>
      </c>
      <c r="X211" s="49">
        <v>887.98443603515625</v>
      </c>
      <c r="Y211" s="54">
        <v>9</v>
      </c>
      <c r="Z211" s="46" t="s">
        <v>19</v>
      </c>
      <c r="AA211"/>
    </row>
    <row r="212" spans="1:27" x14ac:dyDescent="0.35">
      <c r="A212" s="46">
        <v>788</v>
      </c>
      <c r="B212" s="46" t="s">
        <v>132</v>
      </c>
      <c r="C212" s="46" t="s">
        <v>133</v>
      </c>
      <c r="D212" s="46" t="s">
        <v>109</v>
      </c>
      <c r="E212" s="46" t="s">
        <v>80</v>
      </c>
      <c r="F212" s="46" t="s">
        <v>340</v>
      </c>
      <c r="G212" s="46" t="s">
        <v>84</v>
      </c>
      <c r="H212" s="47">
        <v>3.4418494648616E-3</v>
      </c>
      <c r="I212" s="47">
        <v>6.7332115964448998E-3</v>
      </c>
      <c r="J212" s="48">
        <v>3.7887488664289899</v>
      </c>
      <c r="K212" s="48">
        <v>0.43397116493351001</v>
      </c>
      <c r="L212" s="48">
        <v>17.117285328446499</v>
      </c>
      <c r="M212" s="48">
        <v>5.38740789358756</v>
      </c>
      <c r="N212" s="48">
        <v>0.43110158893368999</v>
      </c>
      <c r="O212" s="48">
        <v>12.712010270615901</v>
      </c>
      <c r="P212" s="48">
        <v>10.913816179105989</v>
      </c>
      <c r="Q212" s="48">
        <v>0.33756319835447002</v>
      </c>
      <c r="R212" s="48">
        <v>2.1835112842641098</v>
      </c>
      <c r="S212" s="48">
        <v>2.4494363900352001</v>
      </c>
      <c r="T212" s="49">
        <v>12200.431</v>
      </c>
      <c r="U212" s="49">
        <v>12048.622499999999</v>
      </c>
      <c r="V212" s="49">
        <v>12119.333500000001</v>
      </c>
      <c r="W212" s="48">
        <v>33.151892528488403</v>
      </c>
      <c r="X212" s="49">
        <v>4017.788330078125</v>
      </c>
      <c r="Y212" s="54">
        <v>10</v>
      </c>
      <c r="Z212" s="46" t="s">
        <v>83</v>
      </c>
      <c r="AA212"/>
    </row>
    <row r="213" spans="1:27" x14ac:dyDescent="0.35">
      <c r="A213" s="46">
        <v>788</v>
      </c>
      <c r="B213" s="46" t="s">
        <v>132</v>
      </c>
      <c r="C213" s="46" t="s">
        <v>133</v>
      </c>
      <c r="D213" s="46" t="s">
        <v>109</v>
      </c>
      <c r="E213" s="46" t="s">
        <v>80</v>
      </c>
      <c r="F213" s="46" t="s">
        <v>340</v>
      </c>
      <c r="G213" s="46" t="s">
        <v>82</v>
      </c>
      <c r="H213" s="47">
        <v>3.4418494648616E-3</v>
      </c>
      <c r="I213" s="47">
        <v>1.8095686451677E-3</v>
      </c>
      <c r="J213" s="48">
        <v>3.5015322878928798</v>
      </c>
      <c r="K213" s="48">
        <v>0.40025382780526997</v>
      </c>
      <c r="L213" s="48">
        <v>7.748451921195521</v>
      </c>
      <c r="M213" s="48">
        <v>4.8256467159247096</v>
      </c>
      <c r="N213" s="48">
        <v>5.0548336183600003E-2</v>
      </c>
      <c r="O213" s="48">
        <v>1.7605267569488499</v>
      </c>
      <c r="P213" s="48">
        <v>2.0542021122867302</v>
      </c>
      <c r="Q213" s="48">
        <v>2.8246018789509997E-2</v>
      </c>
      <c r="R213" s="48">
        <v>0.43331935057927001</v>
      </c>
      <c r="S213" s="48">
        <v>0.33863584474786002</v>
      </c>
      <c r="T213" s="49">
        <v>12200.431</v>
      </c>
      <c r="U213" s="49">
        <v>12048.622499999999</v>
      </c>
      <c r="V213" s="49">
        <v>12119.333500000001</v>
      </c>
      <c r="W213" s="48">
        <v>66.848107471513558</v>
      </c>
      <c r="X213" s="49">
        <v>8101.544921875</v>
      </c>
      <c r="Y213" s="54">
        <v>10</v>
      </c>
      <c r="Z213" s="46" t="s">
        <v>83</v>
      </c>
      <c r="AA213"/>
    </row>
    <row r="214" spans="1:27" x14ac:dyDescent="0.35">
      <c r="A214" s="46">
        <v>795</v>
      </c>
      <c r="B214" s="46" t="s">
        <v>92</v>
      </c>
      <c r="C214" s="46" t="s">
        <v>93</v>
      </c>
      <c r="D214" s="46" t="s">
        <v>79</v>
      </c>
      <c r="E214" s="46" t="s">
        <v>80</v>
      </c>
      <c r="F214" s="46" t="s">
        <v>81</v>
      </c>
      <c r="G214" s="46" t="s">
        <v>84</v>
      </c>
      <c r="H214" s="47">
        <v>8.4917738626189997E-4</v>
      </c>
      <c r="I214" s="47">
        <v>9.8675515930890002E-4</v>
      </c>
      <c r="J214" s="48">
        <v>8.8454336225592201</v>
      </c>
      <c r="K214" s="48">
        <v>3.9895160022097897</v>
      </c>
      <c r="L214" s="48">
        <v>0</v>
      </c>
      <c r="M214" s="48">
        <v>1.17189142207788</v>
      </c>
      <c r="N214" s="48"/>
      <c r="O214" s="48">
        <v>0.82281115672707006</v>
      </c>
      <c r="P214" s="48">
        <v>9.3420535374039992E-2</v>
      </c>
      <c r="Q214" s="48">
        <v>5.4220585506319995E-2</v>
      </c>
      <c r="R214" s="48">
        <v>2.0821304786342498</v>
      </c>
      <c r="S214" s="48">
        <v>0</v>
      </c>
      <c r="T214" s="49">
        <v>6803.9444999999996</v>
      </c>
      <c r="U214" s="49">
        <v>7092.0434999999998</v>
      </c>
      <c r="V214" s="49">
        <v>7230.1930000000002</v>
      </c>
      <c r="W214" s="48">
        <v>56.710181069839692</v>
      </c>
      <c r="X214" s="49">
        <v>4100.25537109375</v>
      </c>
      <c r="Y214" s="54">
        <v>9</v>
      </c>
      <c r="Z214" s="46" t="s">
        <v>94</v>
      </c>
      <c r="AA214"/>
    </row>
    <row r="215" spans="1:27" x14ac:dyDescent="0.35">
      <c r="A215" s="46">
        <v>795</v>
      </c>
      <c r="B215" s="46" t="s">
        <v>92</v>
      </c>
      <c r="C215" s="46" t="s">
        <v>93</v>
      </c>
      <c r="D215" s="46" t="s">
        <v>79</v>
      </c>
      <c r="E215" s="46" t="s">
        <v>80</v>
      </c>
      <c r="F215" s="46" t="s">
        <v>81</v>
      </c>
      <c r="G215" s="46" t="s">
        <v>82</v>
      </c>
      <c r="H215" s="47">
        <v>8.4917738626189997E-4</v>
      </c>
      <c r="I215" s="47">
        <v>6.6894885647140003E-4</v>
      </c>
      <c r="J215" s="48">
        <v>4.9254608993962501</v>
      </c>
      <c r="K215" s="48">
        <v>2.0696626623263099</v>
      </c>
      <c r="L215" s="48">
        <v>3.7781538701160002E-2</v>
      </c>
      <c r="M215" s="48">
        <v>1.0893935637452601</v>
      </c>
      <c r="N215" s="48"/>
      <c r="O215" s="48">
        <v>2.05247391151901</v>
      </c>
      <c r="P215" s="48">
        <v>4.8022691511400003E-3</v>
      </c>
      <c r="Q215" s="48">
        <v>2.9299164177850001E-2</v>
      </c>
      <c r="R215" s="48">
        <v>0.96173640229289004</v>
      </c>
      <c r="S215" s="48">
        <v>4.5089870938570004E-2</v>
      </c>
      <c r="T215" s="49">
        <v>6803.9444999999996</v>
      </c>
      <c r="U215" s="49">
        <v>7092.0434999999998</v>
      </c>
      <c r="V215" s="49">
        <v>7230.1930000000002</v>
      </c>
      <c r="W215" s="48">
        <v>43.289818930160379</v>
      </c>
      <c r="X215" s="49">
        <v>3129.9375</v>
      </c>
      <c r="Y215" s="54">
        <v>9</v>
      </c>
      <c r="Z215" s="46" t="s">
        <v>94</v>
      </c>
      <c r="AA215"/>
    </row>
    <row r="216" spans="1:27" x14ac:dyDescent="0.35">
      <c r="A216" s="46">
        <v>798</v>
      </c>
      <c r="B216" s="46" t="s">
        <v>162</v>
      </c>
      <c r="C216" s="46" t="s">
        <v>163</v>
      </c>
      <c r="D216" s="46" t="s">
        <v>121</v>
      </c>
      <c r="E216" s="46" t="s">
        <v>80</v>
      </c>
      <c r="F216" s="46" t="s">
        <v>106</v>
      </c>
      <c r="G216" s="46" t="s">
        <v>84</v>
      </c>
      <c r="H216" s="47">
        <v>8.0846084565839998E-3</v>
      </c>
      <c r="I216" s="47">
        <v>9.1515275226271998E-3</v>
      </c>
      <c r="J216" s="48">
        <v>7.7770973668095502</v>
      </c>
      <c r="K216" s="48">
        <v>1.16350275566442</v>
      </c>
      <c r="L216" s="48">
        <v>0.79608083282302</v>
      </c>
      <c r="M216" s="48">
        <v>17.819963257807718</v>
      </c>
      <c r="N216" s="48">
        <v>18.064911206368649</v>
      </c>
      <c r="O216" s="48">
        <v>15.30924678505818</v>
      </c>
      <c r="P216" s="48">
        <v>0</v>
      </c>
      <c r="Q216" s="48">
        <v>0.42865890998162998</v>
      </c>
      <c r="R216" s="48">
        <v>38.089406001224738</v>
      </c>
      <c r="S216" s="48">
        <v>1.3472137170851199</v>
      </c>
      <c r="T216" s="49">
        <v>10.3995</v>
      </c>
      <c r="U216" s="49">
        <v>10.1935</v>
      </c>
      <c r="V216" s="49">
        <v>9.9920000000000009</v>
      </c>
      <c r="W216" s="48">
        <v>35.325282989617861</v>
      </c>
      <c r="X216" s="49">
        <v>3.5297021865844727</v>
      </c>
      <c r="Y216" s="54">
        <v>10</v>
      </c>
      <c r="Z216" s="46" t="s">
        <v>83</v>
      </c>
      <c r="AA216"/>
    </row>
    <row r="217" spans="1:27" x14ac:dyDescent="0.35">
      <c r="A217" s="46">
        <v>798</v>
      </c>
      <c r="B217" s="46" t="s">
        <v>162</v>
      </c>
      <c r="C217" s="46" t="s">
        <v>163</v>
      </c>
      <c r="D217" s="46" t="s">
        <v>121</v>
      </c>
      <c r="E217" s="46" t="s">
        <v>80</v>
      </c>
      <c r="F217" s="46" t="s">
        <v>106</v>
      </c>
      <c r="G217" s="46" t="s">
        <v>82</v>
      </c>
      <c r="H217" s="47">
        <v>8.0846084565839998E-3</v>
      </c>
      <c r="I217" s="47">
        <v>7.5018580453383998E-3</v>
      </c>
      <c r="J217" s="48">
        <v>7.5250836120401798</v>
      </c>
      <c r="K217" s="48">
        <v>4.3478260869565499</v>
      </c>
      <c r="L217" s="48">
        <v>8.361204013378E-2</v>
      </c>
      <c r="M217" s="48">
        <v>13.879598662207421</v>
      </c>
      <c r="N217" s="48">
        <v>4.180602006689E-2</v>
      </c>
      <c r="O217" s="48">
        <v>18.060200668896421</v>
      </c>
      <c r="P217" s="48">
        <v>1.21237458193981</v>
      </c>
      <c r="Q217" s="48">
        <v>0.12541806020067001</v>
      </c>
      <c r="R217" s="48">
        <v>53.595317725752913</v>
      </c>
      <c r="S217" s="48">
        <v>0.20903010033445002</v>
      </c>
      <c r="T217" s="49">
        <v>10.3995</v>
      </c>
      <c r="U217" s="49">
        <v>10.1935</v>
      </c>
      <c r="V217" s="49">
        <v>9.9920000000000009</v>
      </c>
      <c r="W217" s="48">
        <v>64.674717010382139</v>
      </c>
      <c r="X217" s="49">
        <v>6.4622979164123535</v>
      </c>
      <c r="Y217" s="54">
        <v>10</v>
      </c>
      <c r="Z217" s="46" t="s">
        <v>83</v>
      </c>
      <c r="AA217"/>
    </row>
    <row r="218" spans="1:27" x14ac:dyDescent="0.35">
      <c r="A218" s="46">
        <v>800</v>
      </c>
      <c r="B218" s="46" t="s">
        <v>301</v>
      </c>
      <c r="C218" s="46" t="s">
        <v>302</v>
      </c>
      <c r="D218" s="46" t="s">
        <v>205</v>
      </c>
      <c r="E218" s="46" t="s">
        <v>87</v>
      </c>
      <c r="F218" s="46" t="s">
        <v>177</v>
      </c>
      <c r="G218" s="46" t="s">
        <v>84</v>
      </c>
      <c r="H218" s="47">
        <v>0.28102847842691392</v>
      </c>
      <c r="I218" s="47">
        <v>0.3215247730544688</v>
      </c>
      <c r="J218" s="48">
        <v>40.719775483181046</v>
      </c>
      <c r="K218" s="48">
        <v>6.1442832909344105</v>
      </c>
      <c r="L218" s="48">
        <v>26.339376637570528</v>
      </c>
      <c r="M218" s="48">
        <v>16.477136982312071</v>
      </c>
      <c r="N218" s="48">
        <v>99.101594422470924</v>
      </c>
      <c r="O218" s="48">
        <v>80.988160332311651</v>
      </c>
      <c r="P218" s="48">
        <v>68.868891807875372</v>
      </c>
      <c r="Q218" s="48">
        <v>80.193959949988567</v>
      </c>
      <c r="R218" s="48">
        <v>78.469621336986577</v>
      </c>
      <c r="S218" s="48">
        <v>35.04510974807777</v>
      </c>
      <c r="T218" s="49">
        <v>38799.152000000002</v>
      </c>
      <c r="U218" s="49">
        <v>45910.93</v>
      </c>
      <c r="V218" s="49">
        <v>47312.719499999999</v>
      </c>
      <c r="W218" s="48">
        <v>79.017436451157565</v>
      </c>
      <c r="X218" s="49">
        <v>37385.296875</v>
      </c>
      <c r="Y218" s="54">
        <v>10</v>
      </c>
      <c r="Z218" s="46" t="s">
        <v>83</v>
      </c>
      <c r="AA218"/>
    </row>
    <row r="219" spans="1:27" x14ac:dyDescent="0.35">
      <c r="A219" s="46">
        <v>800</v>
      </c>
      <c r="B219" s="46" t="s">
        <v>301</v>
      </c>
      <c r="C219" s="46" t="s">
        <v>302</v>
      </c>
      <c r="D219" s="46" t="s">
        <v>205</v>
      </c>
      <c r="E219" s="46" t="s">
        <v>87</v>
      </c>
      <c r="F219" s="46" t="s">
        <v>177</v>
      </c>
      <c r="G219" s="46" t="s">
        <v>82</v>
      </c>
      <c r="H219" s="47">
        <v>0.28102847842691392</v>
      </c>
      <c r="I219" s="47">
        <v>0.12852502574862659</v>
      </c>
      <c r="J219" s="48">
        <v>27.95802998770089</v>
      </c>
      <c r="K219" s="48">
        <v>4.7689032745547495</v>
      </c>
      <c r="L219" s="48">
        <v>10.31625341569265</v>
      </c>
      <c r="M219" s="48">
        <v>6.1718594792261099</v>
      </c>
      <c r="N219" s="48">
        <v>94.853637534487362</v>
      </c>
      <c r="O219" s="48">
        <v>66.566822993301855</v>
      </c>
      <c r="P219" s="48">
        <v>31.091728317789801</v>
      </c>
      <c r="Q219" s="48">
        <v>42.468379649662893</v>
      </c>
      <c r="R219" s="48">
        <v>31.934678666373166</v>
      </c>
      <c r="S219" s="48">
        <v>18.83259824496113</v>
      </c>
      <c r="T219" s="49">
        <v>38799.152000000002</v>
      </c>
      <c r="U219" s="49">
        <v>45910.93</v>
      </c>
      <c r="V219" s="49">
        <v>47312.719499999999</v>
      </c>
      <c r="W219" s="48">
        <v>20.982563548841679</v>
      </c>
      <c r="X219" s="49">
        <v>9927.421875</v>
      </c>
      <c r="Y219" s="54">
        <v>10</v>
      </c>
      <c r="Z219" s="46" t="s">
        <v>83</v>
      </c>
      <c r="AA219"/>
    </row>
    <row r="220" spans="1:27" x14ac:dyDescent="0.35">
      <c r="A220" s="46">
        <v>804</v>
      </c>
      <c r="B220" s="46" t="s">
        <v>89</v>
      </c>
      <c r="C220" s="46" t="s">
        <v>90</v>
      </c>
      <c r="D220" s="46" t="s">
        <v>79</v>
      </c>
      <c r="E220" s="46" t="s">
        <v>80</v>
      </c>
      <c r="F220" s="46" t="s">
        <v>91</v>
      </c>
      <c r="G220" s="46" t="s">
        <v>84</v>
      </c>
      <c r="H220" s="47">
        <v>8.4043175883929998E-4</v>
      </c>
      <c r="I220" s="47">
        <v>1.6199064484737999E-3</v>
      </c>
      <c r="J220" s="48"/>
      <c r="K220" s="48">
        <v>0.30765695604125004</v>
      </c>
      <c r="L220" s="48">
        <v>2.45274009973491</v>
      </c>
      <c r="M220" s="48">
        <v>0.19123449434859</v>
      </c>
      <c r="N220" s="48">
        <v>11.8930569414978</v>
      </c>
      <c r="O220" s="48">
        <v>3.9478967694241298</v>
      </c>
      <c r="P220" s="48">
        <v>3.53799636532601</v>
      </c>
      <c r="Q220" s="48">
        <v>0.15925836277085001</v>
      </c>
      <c r="R220" s="48">
        <v>7.0041500872700695</v>
      </c>
      <c r="S220" s="48">
        <v>0.78852274572075998</v>
      </c>
      <c r="T220" s="49">
        <v>46210.055999999997</v>
      </c>
      <c r="U220" s="49">
        <v>44298.64</v>
      </c>
      <c r="V220" s="49">
        <v>41048.766000000003</v>
      </c>
      <c r="W220" s="48">
        <v>27.845709576266792</v>
      </c>
      <c r="X220" s="49">
        <v>11430.3203125</v>
      </c>
      <c r="Y220" s="54">
        <v>9</v>
      </c>
      <c r="Z220" s="46" t="s">
        <v>19</v>
      </c>
      <c r="AA220"/>
    </row>
    <row r="221" spans="1:27" x14ac:dyDescent="0.35">
      <c r="A221" s="46">
        <v>804</v>
      </c>
      <c r="B221" s="46" t="s">
        <v>89</v>
      </c>
      <c r="C221" s="46" t="s">
        <v>90</v>
      </c>
      <c r="D221" s="46" t="s">
        <v>79</v>
      </c>
      <c r="E221" s="46" t="s">
        <v>80</v>
      </c>
      <c r="F221" s="46" t="s">
        <v>91</v>
      </c>
      <c r="G221" s="46" t="s">
        <v>82</v>
      </c>
      <c r="H221" s="47">
        <v>8.4043175883929998E-4</v>
      </c>
      <c r="I221" s="47">
        <v>5.3961768801770004E-4</v>
      </c>
      <c r="J221" s="48"/>
      <c r="K221" s="48">
        <v>9.2616583112180004E-2</v>
      </c>
      <c r="L221" s="48">
        <v>0.73119155235659006</v>
      </c>
      <c r="M221" s="48">
        <v>0.22288413624750003</v>
      </c>
      <c r="N221" s="48">
        <v>2.4395715277841701</v>
      </c>
      <c r="O221" s="48">
        <v>1.7058011192203699</v>
      </c>
      <c r="P221" s="48">
        <v>2.0891988953756901</v>
      </c>
      <c r="Q221" s="48">
        <v>4.7450340476490001E-2</v>
      </c>
      <c r="R221" s="48">
        <v>2.7677914401309098</v>
      </c>
      <c r="S221" s="48">
        <v>0.10307306286161</v>
      </c>
      <c r="T221" s="49">
        <v>46210.055999999997</v>
      </c>
      <c r="U221" s="49">
        <v>44298.64</v>
      </c>
      <c r="V221" s="49">
        <v>41048.766000000003</v>
      </c>
      <c r="W221" s="48">
        <v>72.15429042373313</v>
      </c>
      <c r="X221" s="49">
        <v>29618.4453125</v>
      </c>
      <c r="Y221" s="54">
        <v>9</v>
      </c>
      <c r="Z221" s="46" t="s">
        <v>19</v>
      </c>
      <c r="AA221"/>
    </row>
    <row r="222" spans="1:27" x14ac:dyDescent="0.35">
      <c r="A222" s="46">
        <v>860</v>
      </c>
      <c r="B222" s="46" t="s">
        <v>145</v>
      </c>
      <c r="C222" s="46" t="s">
        <v>146</v>
      </c>
      <c r="D222" s="46" t="s">
        <v>79</v>
      </c>
      <c r="E222" s="46" t="s">
        <v>80</v>
      </c>
      <c r="F222" s="46" t="s">
        <v>147</v>
      </c>
      <c r="G222" s="46" t="s">
        <v>84</v>
      </c>
      <c r="H222" s="47">
        <v>6.1037555287794002E-3</v>
      </c>
      <c r="I222" s="47">
        <v>7.9811948649974006E-3</v>
      </c>
      <c r="J222" s="48"/>
      <c r="K222" s="48">
        <v>2.2717561219535201</v>
      </c>
      <c r="L222" s="48">
        <v>4.008190818797E-2</v>
      </c>
      <c r="M222" s="48">
        <v>0.32735157423975997</v>
      </c>
      <c r="N222" s="48">
        <v>5.6407360031457499</v>
      </c>
      <c r="O222" s="48">
        <v>9.2408108215002507</v>
      </c>
      <c r="P222" s="48">
        <v>10.47698326423108</v>
      </c>
      <c r="Q222" s="48">
        <v>8.365121251622E-2</v>
      </c>
      <c r="R222" s="48">
        <v>13.961396706899379</v>
      </c>
      <c r="S222" s="48">
        <v>1.1719808870397701</v>
      </c>
      <c r="T222" s="49">
        <v>34938.955499999996</v>
      </c>
      <c r="U222" s="49">
        <v>34243.695500000002</v>
      </c>
      <c r="V222" s="49">
        <v>34938.955499999996</v>
      </c>
      <c r="W222" s="48">
        <v>53.099300380892579</v>
      </c>
      <c r="X222" s="49">
        <v>18552.341796875</v>
      </c>
      <c r="Y222" s="54">
        <v>9</v>
      </c>
      <c r="Z222" s="46" t="s">
        <v>19</v>
      </c>
      <c r="AA222"/>
    </row>
    <row r="223" spans="1:27" x14ac:dyDescent="0.35">
      <c r="A223" s="46">
        <v>860</v>
      </c>
      <c r="B223" s="46" t="s">
        <v>145</v>
      </c>
      <c r="C223" s="46" t="s">
        <v>146</v>
      </c>
      <c r="D223" s="46" t="s">
        <v>79</v>
      </c>
      <c r="E223" s="46" t="s">
        <v>80</v>
      </c>
      <c r="F223" s="46" t="s">
        <v>147</v>
      </c>
      <c r="G223" s="46" t="s">
        <v>82</v>
      </c>
      <c r="H223" s="47">
        <v>6.1037555287794002E-3</v>
      </c>
      <c r="I223" s="47">
        <v>3.9781856317339E-3</v>
      </c>
      <c r="J223" s="48"/>
      <c r="K223" s="48">
        <v>1.1156547568450901</v>
      </c>
      <c r="L223" s="48">
        <v>1.2220226004270002E-2</v>
      </c>
      <c r="M223" s="48">
        <v>1.1899565283560101</v>
      </c>
      <c r="N223" s="48">
        <v>2.9029726080882603</v>
      </c>
      <c r="O223" s="48">
        <v>6.8843567787162403</v>
      </c>
      <c r="P223" s="48">
        <v>3.4177455751088002</v>
      </c>
      <c r="Q223" s="48">
        <v>2.5965243917519996E-2</v>
      </c>
      <c r="R223" s="48">
        <v>19.407507049828553</v>
      </c>
      <c r="S223" s="48">
        <v>0.46728460132285998</v>
      </c>
      <c r="T223" s="49">
        <v>34938.955499999996</v>
      </c>
      <c r="U223" s="49">
        <v>34243.695500000002</v>
      </c>
      <c r="V223" s="49">
        <v>34938.955499999996</v>
      </c>
      <c r="W223" s="48">
        <v>46.900699619107222</v>
      </c>
      <c r="X223" s="49">
        <v>16386.615234375</v>
      </c>
      <c r="Y223" s="54">
        <v>9</v>
      </c>
      <c r="Z223" s="46" t="s">
        <v>19</v>
      </c>
      <c r="AA223"/>
    </row>
    <row r="224" spans="1:27" x14ac:dyDescent="0.35">
      <c r="A224" s="46">
        <v>704</v>
      </c>
      <c r="B224" s="46" t="s">
        <v>156</v>
      </c>
      <c r="C224" s="46" t="s">
        <v>157</v>
      </c>
      <c r="D224" s="46" t="s">
        <v>121</v>
      </c>
      <c r="E224" s="46" t="s">
        <v>80</v>
      </c>
      <c r="F224" s="46" t="s">
        <v>158</v>
      </c>
      <c r="G224" s="46" t="s">
        <v>84</v>
      </c>
      <c r="H224" s="47">
        <v>7.7293948535740002E-3</v>
      </c>
      <c r="I224" s="47">
        <v>1.0088948099479E-2</v>
      </c>
      <c r="J224" s="48"/>
      <c r="K224" s="48">
        <v>0.62648347016117001</v>
      </c>
      <c r="L224" s="48">
        <v>7.7857325665757706</v>
      </c>
      <c r="M224" s="48">
        <v>2.2661318079719299</v>
      </c>
      <c r="N224" s="48">
        <v>17.000070135549549</v>
      </c>
      <c r="O224" s="48">
        <v>12.84054839991563</v>
      </c>
      <c r="P224" s="48">
        <v>2.9406205466167403</v>
      </c>
      <c r="Q224" s="48">
        <v>0.25513693505092999</v>
      </c>
      <c r="R224" s="48">
        <v>10.82693616812135</v>
      </c>
      <c r="S224" s="48">
        <v>2.0300724357821398</v>
      </c>
      <c r="T224" s="49">
        <v>98935.098499999993</v>
      </c>
      <c r="U224" s="49">
        <v>98935.098499999993</v>
      </c>
      <c r="V224" s="49">
        <v>99680.654999999999</v>
      </c>
      <c r="W224" s="48">
        <v>65.885248193664296</v>
      </c>
      <c r="X224" s="49">
        <v>65674.84375</v>
      </c>
      <c r="Y224" s="54">
        <v>9</v>
      </c>
      <c r="Z224" s="46" t="s">
        <v>19</v>
      </c>
      <c r="AA224"/>
    </row>
    <row r="225" spans="1:27" x14ac:dyDescent="0.35">
      <c r="A225" s="46">
        <v>704</v>
      </c>
      <c r="B225" s="46" t="s">
        <v>156</v>
      </c>
      <c r="C225" s="46" t="s">
        <v>157</v>
      </c>
      <c r="D225" s="46" t="s">
        <v>121</v>
      </c>
      <c r="E225" s="46" t="s">
        <v>80</v>
      </c>
      <c r="F225" s="46" t="s">
        <v>158</v>
      </c>
      <c r="G225" s="46" t="s">
        <v>82</v>
      </c>
      <c r="H225" s="47">
        <v>7.7293948535740002E-3</v>
      </c>
      <c r="I225" s="47">
        <v>3.1724292301643E-3</v>
      </c>
      <c r="J225" s="48"/>
      <c r="K225" s="48">
        <v>0.34376181299958997</v>
      </c>
      <c r="L225" s="48">
        <v>3.5444348256162099</v>
      </c>
      <c r="M225" s="48">
        <v>1.4648625641631301</v>
      </c>
      <c r="N225" s="48">
        <v>2.0694060772146203</v>
      </c>
      <c r="O225" s="48">
        <v>4.3522660647869502</v>
      </c>
      <c r="P225" s="48">
        <v>0.43015043688532001</v>
      </c>
      <c r="Q225" s="48">
        <v>2.6550663127740001E-2</v>
      </c>
      <c r="R225" s="48">
        <v>2.8030418801031702</v>
      </c>
      <c r="S225" s="48">
        <v>0.64799607918637003</v>
      </c>
      <c r="T225" s="49">
        <v>98935.098499999993</v>
      </c>
      <c r="U225" s="49">
        <v>98935.098499999993</v>
      </c>
      <c r="V225" s="49">
        <v>99680.654999999999</v>
      </c>
      <c r="W225" s="48">
        <v>34.114751806336606</v>
      </c>
      <c r="X225" s="49">
        <v>34005.80859375</v>
      </c>
      <c r="Y225" s="54">
        <v>9</v>
      </c>
      <c r="Z225" s="46" t="s">
        <v>19</v>
      </c>
      <c r="AA225"/>
    </row>
    <row r="226" spans="1:27" x14ac:dyDescent="0.35">
      <c r="A226" s="46">
        <v>887</v>
      </c>
      <c r="B226" s="46" t="s">
        <v>288</v>
      </c>
      <c r="C226" s="46" t="s">
        <v>289</v>
      </c>
      <c r="D226" s="46" t="s">
        <v>109</v>
      </c>
      <c r="E226" s="46" t="s">
        <v>80</v>
      </c>
      <c r="F226" s="46" t="s">
        <v>345</v>
      </c>
      <c r="G226" s="46" t="s">
        <v>84</v>
      </c>
      <c r="H226" s="47">
        <v>0.18783963067001311</v>
      </c>
      <c r="I226" s="47">
        <v>0.24462950308376791</v>
      </c>
      <c r="J226" s="48">
        <v>51.030143464473468</v>
      </c>
      <c r="K226" s="48">
        <v>5.9273770065622102</v>
      </c>
      <c r="L226" s="48">
        <v>18.748604778497089</v>
      </c>
      <c r="M226" s="48">
        <v>33.971983638441401</v>
      </c>
      <c r="N226" s="48">
        <v>73.827400337420414</v>
      </c>
      <c r="O226" s="48">
        <v>54.716742263700844</v>
      </c>
      <c r="P226" s="48">
        <v>41.439282410838949</v>
      </c>
      <c r="Q226" s="48">
        <v>18.248322799886139</v>
      </c>
      <c r="R226" s="48"/>
      <c r="S226" s="48">
        <v>43.027714091906063</v>
      </c>
      <c r="T226" s="49">
        <v>39390.798999999999</v>
      </c>
      <c r="U226" s="49">
        <v>37140.230499999998</v>
      </c>
      <c r="V226" s="49">
        <v>38222.875500000002</v>
      </c>
      <c r="W226" s="48">
        <v>69.792925652991329</v>
      </c>
      <c r="X226" s="49">
        <v>26676.86328125</v>
      </c>
      <c r="Y226" s="54">
        <v>9</v>
      </c>
      <c r="Z226" s="46" t="s">
        <v>26</v>
      </c>
      <c r="AA226"/>
    </row>
    <row r="227" spans="1:27" x14ac:dyDescent="0.35">
      <c r="A227" s="46">
        <v>887</v>
      </c>
      <c r="B227" s="46" t="s">
        <v>288</v>
      </c>
      <c r="C227" s="46" t="s">
        <v>289</v>
      </c>
      <c r="D227" s="46" t="s">
        <v>109</v>
      </c>
      <c r="E227" s="46" t="s">
        <v>80</v>
      </c>
      <c r="F227" s="46" t="s">
        <v>345</v>
      </c>
      <c r="G227" s="46" t="s">
        <v>82</v>
      </c>
      <c r="H227" s="47">
        <v>0.18783963067001311</v>
      </c>
      <c r="I227" s="47">
        <v>5.6627607364335697E-2</v>
      </c>
      <c r="J227" s="48">
        <v>36.592288432420062</v>
      </c>
      <c r="K227" s="48">
        <v>3.4270776823334002</v>
      </c>
      <c r="L227" s="48">
        <v>5.8978164762321805</v>
      </c>
      <c r="M227" s="48">
        <v>14.02308806827029</v>
      </c>
      <c r="N227" s="48">
        <v>14.129200561606101</v>
      </c>
      <c r="O227" s="48">
        <v>9.3045194309724106</v>
      </c>
      <c r="P227" s="48">
        <v>7.5450775373212906</v>
      </c>
      <c r="Q227" s="48">
        <v>3.8748159051344198</v>
      </c>
      <c r="R227" s="48"/>
      <c r="S227" s="48">
        <v>16.036798783211399</v>
      </c>
      <c r="T227" s="49">
        <v>39390.798999999999</v>
      </c>
      <c r="U227" s="49">
        <v>37140.230499999998</v>
      </c>
      <c r="V227" s="49">
        <v>38222.875500000002</v>
      </c>
      <c r="W227" s="48">
        <v>30.207074347008341</v>
      </c>
      <c r="X227" s="49">
        <v>11546.0126953125</v>
      </c>
      <c r="Y227" s="54">
        <v>9</v>
      </c>
      <c r="Z227" s="46" t="s">
        <v>26</v>
      </c>
      <c r="AA227"/>
    </row>
    <row r="228" spans="1:27" x14ac:dyDescent="0.35">
      <c r="A228" s="46">
        <v>894</v>
      </c>
      <c r="B228" s="46" t="s">
        <v>283</v>
      </c>
      <c r="C228" s="46" t="s">
        <v>284</v>
      </c>
      <c r="D228" s="46" t="s">
        <v>205</v>
      </c>
      <c r="E228" s="46" t="s">
        <v>87</v>
      </c>
      <c r="F228" s="46" t="s">
        <v>97</v>
      </c>
      <c r="G228" s="46" t="s">
        <v>84</v>
      </c>
      <c r="H228" s="47">
        <v>0.2316850733623361</v>
      </c>
      <c r="I228" s="47">
        <v>0.32366663765185127</v>
      </c>
      <c r="J228" s="48">
        <v>34.534617920344118</v>
      </c>
      <c r="K228" s="48">
        <v>5.3611803690344599</v>
      </c>
      <c r="L228" s="48">
        <v>18.289783954744379</v>
      </c>
      <c r="M228" s="48">
        <v>32.198961561414102</v>
      </c>
      <c r="N228" s="48">
        <v>98.109429294040211</v>
      </c>
      <c r="O228" s="48">
        <v>72.331570768777539</v>
      </c>
      <c r="P228" s="48">
        <v>56.678270952587873</v>
      </c>
      <c r="Q228" s="48">
        <v>91.785147777128344</v>
      </c>
      <c r="R228" s="48">
        <v>81.708947012409894</v>
      </c>
      <c r="S228" s="48">
        <v>41.483016833681965</v>
      </c>
      <c r="T228" s="49">
        <v>17973.569</v>
      </c>
      <c r="U228" s="49">
        <v>19603.607499999998</v>
      </c>
      <c r="V228" s="49">
        <v>20152.937999999998</v>
      </c>
      <c r="W228" s="48">
        <v>60.311853211906239</v>
      </c>
      <c r="X228" s="49">
        <v>12154.6103515625</v>
      </c>
      <c r="Y228" s="54">
        <v>10</v>
      </c>
      <c r="Z228" s="46" t="s">
        <v>83</v>
      </c>
      <c r="AA228"/>
    </row>
    <row r="229" spans="1:27" x14ac:dyDescent="0.35">
      <c r="A229" s="46">
        <v>894</v>
      </c>
      <c r="B229" s="46" t="s">
        <v>283</v>
      </c>
      <c r="C229" s="46" t="s">
        <v>284</v>
      </c>
      <c r="D229" s="46" t="s">
        <v>205</v>
      </c>
      <c r="E229" s="46" t="s">
        <v>87</v>
      </c>
      <c r="F229" s="46" t="s">
        <v>97</v>
      </c>
      <c r="G229" s="46" t="s">
        <v>82</v>
      </c>
      <c r="H229" s="47">
        <v>0.2316850733623361</v>
      </c>
      <c r="I229" s="47">
        <v>9.1905843224661998E-2</v>
      </c>
      <c r="J229" s="48">
        <v>24.82228284100977</v>
      </c>
      <c r="K229" s="48">
        <v>4.25014630144062</v>
      </c>
      <c r="L229" s="48">
        <v>2.8773043962550902</v>
      </c>
      <c r="M229" s="48">
        <v>13.659627733579871</v>
      </c>
      <c r="N229" s="48">
        <v>82.055545742334971</v>
      </c>
      <c r="O229" s="48">
        <v>59.380250377285293</v>
      </c>
      <c r="P229" s="48">
        <v>15.53253541409191</v>
      </c>
      <c r="Q229" s="48">
        <v>29.492178706804772</v>
      </c>
      <c r="R229" s="48">
        <v>19.87398414214379</v>
      </c>
      <c r="S229" s="48">
        <v>17.270157588344372</v>
      </c>
      <c r="T229" s="49">
        <v>17973.569</v>
      </c>
      <c r="U229" s="49">
        <v>19603.607499999998</v>
      </c>
      <c r="V229" s="49">
        <v>20152.937999999998</v>
      </c>
      <c r="W229" s="48">
        <v>39.688146788093746</v>
      </c>
      <c r="X229" s="49">
        <v>7998.32763671875</v>
      </c>
      <c r="Y229" s="54">
        <v>10</v>
      </c>
      <c r="Z229" s="46" t="s">
        <v>83</v>
      </c>
      <c r="AA229"/>
    </row>
    <row r="230" spans="1:27" x14ac:dyDescent="0.35">
      <c r="A230" s="46">
        <v>716</v>
      </c>
      <c r="B230" s="46" t="s">
        <v>249</v>
      </c>
      <c r="C230" s="46" t="s">
        <v>250</v>
      </c>
      <c r="D230" s="46" t="s">
        <v>205</v>
      </c>
      <c r="E230" s="46" t="s">
        <v>80</v>
      </c>
      <c r="F230" s="46" t="s">
        <v>81</v>
      </c>
      <c r="G230" s="46" t="s">
        <v>84</v>
      </c>
      <c r="H230" s="47">
        <v>0.1099417854663912</v>
      </c>
      <c r="I230" s="47">
        <v>0.15126380752913299</v>
      </c>
      <c r="J230" s="48">
        <v>19.723095753530153</v>
      </c>
      <c r="K230" s="48">
        <v>4.4854906154922602</v>
      </c>
      <c r="L230" s="48">
        <v>5.3662821052735596</v>
      </c>
      <c r="M230" s="48">
        <v>11.73933214936331</v>
      </c>
      <c r="N230" s="48">
        <v>94.246119949280256</v>
      </c>
      <c r="O230" s="48">
        <v>66.20573884180773</v>
      </c>
      <c r="P230" s="48">
        <v>61.556095443570932</v>
      </c>
      <c r="Q230" s="48">
        <v>60.846573442323212</v>
      </c>
      <c r="R230" s="48">
        <v>43.451934222396723</v>
      </c>
      <c r="S230" s="48">
        <v>37.350497128612233</v>
      </c>
      <c r="T230" s="49">
        <v>15271.3675</v>
      </c>
      <c r="U230" s="49">
        <v>15797.21</v>
      </c>
      <c r="V230" s="49">
        <v>16069.0555</v>
      </c>
      <c r="W230" s="48">
        <v>68.900420483642151</v>
      </c>
      <c r="X230" s="49">
        <v>11071.646484375</v>
      </c>
      <c r="Y230" s="54">
        <v>10</v>
      </c>
      <c r="Z230" s="46" t="s">
        <v>83</v>
      </c>
      <c r="AA230"/>
    </row>
    <row r="231" spans="1:27" x14ac:dyDescent="0.35">
      <c r="A231" s="46">
        <v>716</v>
      </c>
      <c r="B231" s="46" t="s">
        <v>249</v>
      </c>
      <c r="C231" s="46" t="s">
        <v>250</v>
      </c>
      <c r="D231" s="46" t="s">
        <v>205</v>
      </c>
      <c r="E231" s="46" t="s">
        <v>80</v>
      </c>
      <c r="F231" s="46" t="s">
        <v>81</v>
      </c>
      <c r="G231" s="46" t="s">
        <v>82</v>
      </c>
      <c r="H231" s="47">
        <v>0.1099417854663912</v>
      </c>
      <c r="I231" s="47">
        <v>1.8393772932661399E-2</v>
      </c>
      <c r="J231" s="48">
        <v>12.36494949495348</v>
      </c>
      <c r="K231" s="48">
        <v>3.49578368265046</v>
      </c>
      <c r="L231" s="48">
        <v>0.76269095773910001</v>
      </c>
      <c r="M231" s="48">
        <v>3.9478066069900395</v>
      </c>
      <c r="N231" s="48">
        <v>16.39263439701347</v>
      </c>
      <c r="O231" s="48">
        <v>56.996731799624889</v>
      </c>
      <c r="P231" s="48">
        <v>12.954677875760581</v>
      </c>
      <c r="Q231" s="48">
        <v>9.9527383049594391</v>
      </c>
      <c r="R231" s="48">
        <v>3.6182884898230503</v>
      </c>
      <c r="S231" s="48">
        <v>10.759547422020981</v>
      </c>
      <c r="T231" s="49">
        <v>15271.3675</v>
      </c>
      <c r="U231" s="49">
        <v>15797.21</v>
      </c>
      <c r="V231" s="49">
        <v>16069.0555</v>
      </c>
      <c r="W231" s="48">
        <v>31.099579516358013</v>
      </c>
      <c r="X231" s="49">
        <v>4997.40869140625</v>
      </c>
      <c r="Y231" s="54">
        <v>10</v>
      </c>
      <c r="Z231" s="46" t="s">
        <v>83</v>
      </c>
      <c r="AA231"/>
    </row>
    <row r="233" spans="1:27" s="5" customFormat="1" ht="23" x14ac:dyDescent="0.5">
      <c r="A233" s="10" t="str">
        <f>'4.1 MPI Area'!A233</f>
        <v>Notes</v>
      </c>
      <c r="H233" s="29"/>
      <c r="I233" s="29"/>
      <c r="J233" s="29"/>
      <c r="K233" s="29"/>
      <c r="L233" s="29"/>
      <c r="M233" s="29"/>
      <c r="N233" s="29"/>
      <c r="O233" s="29"/>
      <c r="P233" s="29"/>
      <c r="Q233" s="29"/>
      <c r="R233" s="29"/>
      <c r="S233" s="29"/>
      <c r="Y233" s="4"/>
      <c r="Z233" s="4"/>
    </row>
    <row r="234" spans="1:27" s="21" customFormat="1" ht="23" x14ac:dyDescent="0.5">
      <c r="A234" s="21" t="str">
        <f>'4.1 MPI Area'!A234</f>
        <v>ᵃUnited Nations, Department of Economic and Social Affairs, Population Division (2024). World Population Prospects 2024, Online Edition.</v>
      </c>
      <c r="H234" s="30"/>
      <c r="I234" s="30"/>
      <c r="J234" s="30"/>
      <c r="K234" s="30"/>
      <c r="L234" s="30"/>
      <c r="M234" s="30"/>
      <c r="N234" s="30"/>
      <c r="O234" s="30"/>
      <c r="P234" s="30"/>
      <c r="Q234" s="30"/>
      <c r="R234" s="30"/>
      <c r="S234" s="30"/>
      <c r="Y234" s="4"/>
      <c r="Z234" s="4"/>
    </row>
    <row r="235" spans="1:27" s="11" customFormat="1" ht="20.5" x14ac:dyDescent="0.35">
      <c r="A235" s="11" t="str">
        <f>'4.1 MPI Area'!A236</f>
        <v>The sample for Argentina MICS 2019-2020 was designed to be self-weighting within urban areas. The survey did not cover rural areas mainly due to the cost, as well as the low share of rural population in Argentina (9% of the total population).</v>
      </c>
    </row>
    <row r="236" spans="1:27" s="11" customFormat="1" ht="20.5" x14ac:dyDescent="0.35">
      <c r="A236" s="11" t="str">
        <f>'4.1 MPI Area'!A237</f>
        <v xml:space="preserve">The sample for the State of Palestine MICS 2019-2020 was designed to be self-weighting within urban, rural and camp areas. The MPI estimation at the area level in this country is based on these three categories. </v>
      </c>
    </row>
    <row r="237" spans="1:27" s="11" customFormat="1" ht="20.5" x14ac:dyDescent="0.35">
      <c r="A237" s="11" t="str">
        <f>'4.1 MPI Area'!A238</f>
        <v>Tables 4.1 - 4.6 updated on 04 July 2024.</v>
      </c>
      <c r="Y237" s="41"/>
      <c r="Z237" s="41"/>
    </row>
    <row r="238" spans="1:27" s="11" customFormat="1" ht="20.5" x14ac:dyDescent="0.35">
      <c r="Y238" s="41"/>
      <c r="Z238" s="41"/>
    </row>
    <row r="239" spans="1:27" s="11" customFormat="1" ht="20.5" x14ac:dyDescent="0.35">
      <c r="H239" s="24"/>
      <c r="I239" s="24"/>
      <c r="J239" s="24"/>
      <c r="K239" s="24"/>
      <c r="L239" s="24"/>
      <c r="M239" s="24"/>
      <c r="N239" s="24"/>
      <c r="O239" s="24"/>
      <c r="P239" s="24"/>
      <c r="Q239" s="24"/>
      <c r="R239" s="24"/>
      <c r="S239" s="24"/>
      <c r="Y239" s="41"/>
      <c r="Z239" s="41"/>
    </row>
  </sheetData>
  <autoFilter ref="A9:Z9" xr:uid="{00000000-0009-0000-0000-000004000000}">
    <sortState xmlns:xlrd2="http://schemas.microsoft.com/office/spreadsheetml/2017/richdata2" ref="A10:Z12">
      <sortCondition ref="C9"/>
    </sortState>
  </autoFilter>
  <sortState xmlns:xlrd2="http://schemas.microsoft.com/office/spreadsheetml/2017/richdata2" ref="A10:Z231">
    <sortCondition ref="C10:C231"/>
    <sortCondition ref="G10:G231" customList="Rural,Urban,Camp"/>
  </sortState>
  <mergeCells count="24">
    <mergeCell ref="J5:S5"/>
    <mergeCell ref="Y5:Z5"/>
    <mergeCell ref="J6:K6"/>
    <mergeCell ref="L6:M6"/>
    <mergeCell ref="N6:S6"/>
    <mergeCell ref="Y6:Y8"/>
    <mergeCell ref="Z6:Z8"/>
    <mergeCell ref="T5:V5"/>
    <mergeCell ref="W5:X5"/>
    <mergeCell ref="T6:T7"/>
    <mergeCell ref="U6:U7"/>
    <mergeCell ref="V6:V7"/>
    <mergeCell ref="W6:W7"/>
    <mergeCell ref="X6:X7"/>
    <mergeCell ref="A5:A8"/>
    <mergeCell ref="B5:B8"/>
    <mergeCell ref="C5:C8"/>
    <mergeCell ref="D5:D8"/>
    <mergeCell ref="E5:F6"/>
    <mergeCell ref="G5:G8"/>
    <mergeCell ref="H5:H7"/>
    <mergeCell ref="I5:I7"/>
    <mergeCell ref="E7:E8"/>
    <mergeCell ref="F7: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8"/>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6" width="13.26953125" customWidth="1"/>
    <col min="7" max="7" width="12.81640625" customWidth="1"/>
    <col min="8" max="8" width="12.81640625" style="35" customWidth="1"/>
    <col min="9" max="9" width="14.54296875" style="23" customWidth="1"/>
    <col min="10" max="10" width="14.26953125" style="23" customWidth="1"/>
  </cols>
  <sheetData>
    <row r="1" spans="1:11" s="2" customFormat="1" ht="21" customHeight="1" x14ac:dyDescent="0.35">
      <c r="A1" s="3" t="s">
        <v>74</v>
      </c>
      <c r="B1" s="3"/>
      <c r="C1" s="3"/>
      <c r="D1" s="3"/>
      <c r="H1" s="32"/>
      <c r="I1" s="22"/>
      <c r="J1" s="22"/>
    </row>
    <row r="2" spans="1:11" s="2" customFormat="1" ht="21" customHeight="1" x14ac:dyDescent="0.35">
      <c r="A2" s="2" t="s">
        <v>75</v>
      </c>
      <c r="H2" s="32"/>
      <c r="I2" s="22"/>
      <c r="J2" s="22"/>
    </row>
    <row r="3" spans="1:11" s="2" customFormat="1" ht="21" customHeight="1" x14ac:dyDescent="0.35">
      <c r="A3" s="2" t="str">
        <f>'4.1 MPI Area'!A3</f>
        <v>Citation: Alkire, S., Kanagaratnam, U., and Suppa, N. (2024). The global Multidimensional Poverty Index (MPI) 2024 disaggregation results and methodological note. OPHI MPI Methodological Note 59, Oxford Poverty and Human Development Initiative, University of Oxford.</v>
      </c>
      <c r="H3" s="32"/>
      <c r="I3" s="22"/>
      <c r="J3" s="22"/>
    </row>
    <row r="5" spans="1:11" ht="30" customHeight="1" x14ac:dyDescent="0.35">
      <c r="A5" s="57" t="s">
        <v>0</v>
      </c>
      <c r="B5" s="57" t="s">
        <v>1</v>
      </c>
      <c r="C5" s="60" t="s">
        <v>2</v>
      </c>
      <c r="D5" s="60" t="s">
        <v>3</v>
      </c>
      <c r="E5" s="60" t="s">
        <v>4</v>
      </c>
      <c r="F5" s="60"/>
      <c r="G5" s="55" t="s">
        <v>44</v>
      </c>
      <c r="H5" s="64" t="s">
        <v>62</v>
      </c>
      <c r="I5" s="64"/>
      <c r="J5" s="64"/>
    </row>
    <row r="6" spans="1:11" ht="30" customHeight="1" x14ac:dyDescent="0.35">
      <c r="A6" s="58"/>
      <c r="B6" s="58"/>
      <c r="C6" s="61"/>
      <c r="D6" s="61"/>
      <c r="E6" s="62"/>
      <c r="F6" s="62"/>
      <c r="G6" s="63"/>
      <c r="H6" s="66" t="s">
        <v>58</v>
      </c>
      <c r="I6" s="69" t="s">
        <v>59</v>
      </c>
      <c r="J6" s="71" t="s">
        <v>60</v>
      </c>
    </row>
    <row r="7" spans="1:11" ht="30" customHeight="1" x14ac:dyDescent="0.35">
      <c r="A7" s="58"/>
      <c r="B7" s="58"/>
      <c r="C7" s="61"/>
      <c r="D7" s="61"/>
      <c r="E7" s="61" t="s">
        <v>5</v>
      </c>
      <c r="F7" s="61" t="s">
        <v>6</v>
      </c>
      <c r="G7" s="63"/>
      <c r="H7" s="67"/>
      <c r="I7" s="70"/>
      <c r="J7" s="70"/>
    </row>
    <row r="8" spans="1:11" ht="35.25" customHeight="1" x14ac:dyDescent="0.35">
      <c r="A8" s="59"/>
      <c r="B8" s="59"/>
      <c r="C8" s="62"/>
      <c r="D8" s="62"/>
      <c r="E8" s="62"/>
      <c r="F8" s="62"/>
      <c r="G8" s="56"/>
      <c r="H8" s="39" t="s">
        <v>61</v>
      </c>
      <c r="I8" s="38" t="s">
        <v>41</v>
      </c>
      <c r="J8" s="38" t="s">
        <v>40</v>
      </c>
    </row>
    <row r="10" spans="1:11" x14ac:dyDescent="0.35">
      <c r="A10" s="46">
        <v>4</v>
      </c>
      <c r="B10" s="46" t="s">
        <v>297</v>
      </c>
      <c r="C10" s="46" t="s">
        <v>298</v>
      </c>
      <c r="D10" s="46" t="s">
        <v>126</v>
      </c>
      <c r="E10" s="46" t="s">
        <v>80</v>
      </c>
      <c r="F10" s="46" t="s">
        <v>345</v>
      </c>
      <c r="G10" s="46" t="s">
        <v>84</v>
      </c>
      <c r="H10" s="49">
        <v>164358</v>
      </c>
      <c r="I10" s="48">
        <v>0.98957191883918361</v>
      </c>
      <c r="J10" s="48">
        <v>0.98782035194668716</v>
      </c>
      <c r="K10" s="48"/>
    </row>
    <row r="11" spans="1:11" x14ac:dyDescent="0.35">
      <c r="A11" s="46">
        <v>4</v>
      </c>
      <c r="B11" s="46" t="s">
        <v>297</v>
      </c>
      <c r="C11" s="46" t="s">
        <v>298</v>
      </c>
      <c r="D11" s="46" t="s">
        <v>126</v>
      </c>
      <c r="E11" s="46" t="s">
        <v>80</v>
      </c>
      <c r="F11" s="46" t="s">
        <v>345</v>
      </c>
      <c r="G11" s="46" t="s">
        <v>82</v>
      </c>
      <c r="H11" s="49">
        <v>32704</v>
      </c>
      <c r="I11" s="48">
        <v>0.98316498316498313</v>
      </c>
      <c r="J11" s="48">
        <v>0.97720140277678502</v>
      </c>
      <c r="K11" s="48"/>
    </row>
    <row r="12" spans="1:11" x14ac:dyDescent="0.35">
      <c r="A12" s="46">
        <v>8</v>
      </c>
      <c r="B12" s="46" t="s">
        <v>130</v>
      </c>
      <c r="C12" s="46" t="s">
        <v>131</v>
      </c>
      <c r="D12" s="46" t="s">
        <v>79</v>
      </c>
      <c r="E12" s="46" t="s">
        <v>87</v>
      </c>
      <c r="F12" s="46" t="s">
        <v>110</v>
      </c>
      <c r="G12" s="46" t="s">
        <v>84</v>
      </c>
      <c r="H12" s="49">
        <v>27448</v>
      </c>
      <c r="I12" s="48">
        <v>0.97133555099440871</v>
      </c>
      <c r="J12" s="48">
        <v>0.96636011034118885</v>
      </c>
      <c r="K12" s="48"/>
    </row>
    <row r="13" spans="1:11" x14ac:dyDescent="0.35">
      <c r="A13" s="46">
        <v>8</v>
      </c>
      <c r="B13" s="46" t="s">
        <v>130</v>
      </c>
      <c r="C13" s="46" t="s">
        <v>131</v>
      </c>
      <c r="D13" s="46" t="s">
        <v>79</v>
      </c>
      <c r="E13" s="46" t="s">
        <v>87</v>
      </c>
      <c r="F13" s="46" t="s">
        <v>110</v>
      </c>
      <c r="G13" s="46" t="s">
        <v>82</v>
      </c>
      <c r="H13" s="49">
        <v>23677</v>
      </c>
      <c r="I13" s="48">
        <v>0.93759157327842235</v>
      </c>
      <c r="J13" s="48">
        <v>0.91878887862325154</v>
      </c>
      <c r="K13" s="48"/>
    </row>
    <row r="14" spans="1:11" x14ac:dyDescent="0.35">
      <c r="A14" s="46">
        <v>12</v>
      </c>
      <c r="B14" s="46" t="s">
        <v>140</v>
      </c>
      <c r="C14" s="46" t="s">
        <v>141</v>
      </c>
      <c r="D14" s="46" t="s">
        <v>109</v>
      </c>
      <c r="E14" s="46" t="s">
        <v>80</v>
      </c>
      <c r="F14" s="46" t="s">
        <v>100</v>
      </c>
      <c r="G14" s="46" t="s">
        <v>84</v>
      </c>
      <c r="H14" s="49">
        <v>47924</v>
      </c>
      <c r="I14" s="48">
        <v>0.96502285495660578</v>
      </c>
      <c r="J14" s="48">
        <v>0.96782646456254884</v>
      </c>
      <c r="K14" s="48"/>
    </row>
    <row r="15" spans="1:11" x14ac:dyDescent="0.35">
      <c r="A15" s="46">
        <v>12</v>
      </c>
      <c r="B15" s="46" t="s">
        <v>140</v>
      </c>
      <c r="C15" s="46" t="s">
        <v>141</v>
      </c>
      <c r="D15" s="46" t="s">
        <v>109</v>
      </c>
      <c r="E15" s="46" t="s">
        <v>80</v>
      </c>
      <c r="F15" s="46" t="s">
        <v>100</v>
      </c>
      <c r="G15" s="46" t="s">
        <v>82</v>
      </c>
      <c r="H15" s="49">
        <v>97966</v>
      </c>
      <c r="I15" s="48">
        <v>0.95966067160377733</v>
      </c>
      <c r="J15" s="48">
        <v>0.95481246139462894</v>
      </c>
      <c r="K15" s="48"/>
    </row>
    <row r="16" spans="1:11" x14ac:dyDescent="0.35">
      <c r="A16" s="46">
        <v>24</v>
      </c>
      <c r="B16" s="46" t="s">
        <v>303</v>
      </c>
      <c r="C16" s="46" t="s">
        <v>304</v>
      </c>
      <c r="D16" s="46" t="s">
        <v>205</v>
      </c>
      <c r="E16" s="46" t="s">
        <v>87</v>
      </c>
      <c r="F16" s="46" t="s">
        <v>88</v>
      </c>
      <c r="G16" s="46" t="s">
        <v>84</v>
      </c>
      <c r="H16" s="49">
        <v>13775</v>
      </c>
      <c r="I16" s="48">
        <v>0.84837100449590441</v>
      </c>
      <c r="J16" s="48">
        <v>0.86254870177814247</v>
      </c>
      <c r="K16" s="48"/>
    </row>
    <row r="17" spans="1:11" x14ac:dyDescent="0.35">
      <c r="A17" s="46">
        <v>24</v>
      </c>
      <c r="B17" s="46" t="s">
        <v>303</v>
      </c>
      <c r="C17" s="46" t="s">
        <v>304</v>
      </c>
      <c r="D17" s="46" t="s">
        <v>205</v>
      </c>
      <c r="E17" s="46" t="s">
        <v>87</v>
      </c>
      <c r="F17" s="46" t="s">
        <v>88</v>
      </c>
      <c r="G17" s="46" t="s">
        <v>82</v>
      </c>
      <c r="H17" s="49">
        <v>19039</v>
      </c>
      <c r="I17" s="48">
        <v>0.86686700359695856</v>
      </c>
      <c r="J17" s="48">
        <v>0.85038517637258515</v>
      </c>
      <c r="K17" s="48"/>
    </row>
    <row r="18" spans="1:11" x14ac:dyDescent="0.35">
      <c r="A18" s="46">
        <v>32</v>
      </c>
      <c r="B18" s="46" t="s">
        <v>103</v>
      </c>
      <c r="C18" s="46" t="s">
        <v>104</v>
      </c>
      <c r="D18" s="46" t="s">
        <v>105</v>
      </c>
      <c r="E18" s="46" t="s">
        <v>80</v>
      </c>
      <c r="F18" s="46" t="s">
        <v>106</v>
      </c>
      <c r="G18" s="46" t="s">
        <v>82</v>
      </c>
      <c r="H18" s="49">
        <v>48285</v>
      </c>
      <c r="I18" s="48">
        <v>0.93644544431946009</v>
      </c>
      <c r="J18" s="48">
        <v>0.93996496044819977</v>
      </c>
      <c r="K18" s="48"/>
    </row>
    <row r="19" spans="1:11" x14ac:dyDescent="0.35">
      <c r="A19" s="46">
        <v>51</v>
      </c>
      <c r="B19" s="46" t="s">
        <v>85</v>
      </c>
      <c r="C19" s="46" t="s">
        <v>86</v>
      </c>
      <c r="D19" s="46" t="s">
        <v>79</v>
      </c>
      <c r="E19" s="46" t="s">
        <v>87</v>
      </c>
      <c r="F19" s="46" t="s">
        <v>88</v>
      </c>
      <c r="G19" s="46" t="s">
        <v>84</v>
      </c>
      <c r="H19" s="49">
        <v>11478</v>
      </c>
      <c r="I19" s="48">
        <v>0.97743336455760876</v>
      </c>
      <c r="J19" s="48">
        <v>0.97868806147844511</v>
      </c>
      <c r="K19" s="48"/>
    </row>
    <row r="20" spans="1:11" x14ac:dyDescent="0.35">
      <c r="A20" s="46">
        <v>51</v>
      </c>
      <c r="B20" s="46" t="s">
        <v>85</v>
      </c>
      <c r="C20" s="46" t="s">
        <v>86</v>
      </c>
      <c r="D20" s="46" t="s">
        <v>79</v>
      </c>
      <c r="E20" s="46" t="s">
        <v>87</v>
      </c>
      <c r="F20" s="46" t="s">
        <v>88</v>
      </c>
      <c r="G20" s="46" t="s">
        <v>82</v>
      </c>
      <c r="H20" s="49">
        <v>15208</v>
      </c>
      <c r="I20" s="48">
        <v>0.95413764978982374</v>
      </c>
      <c r="J20" s="48">
        <v>0.95225128243476531</v>
      </c>
      <c r="K20" s="48"/>
    </row>
    <row r="21" spans="1:11" x14ac:dyDescent="0.35">
      <c r="A21" s="46">
        <v>50</v>
      </c>
      <c r="B21" s="46" t="s">
        <v>245</v>
      </c>
      <c r="C21" s="46" t="s">
        <v>246</v>
      </c>
      <c r="D21" s="46" t="s">
        <v>126</v>
      </c>
      <c r="E21" s="46" t="s">
        <v>80</v>
      </c>
      <c r="F21" s="46" t="s">
        <v>81</v>
      </c>
      <c r="G21" s="46" t="s">
        <v>84</v>
      </c>
      <c r="H21" s="49">
        <v>201290</v>
      </c>
      <c r="I21" s="48">
        <v>0.9478983207285947</v>
      </c>
      <c r="J21" s="48">
        <v>0.9484937459688596</v>
      </c>
      <c r="K21" s="48"/>
    </row>
    <row r="22" spans="1:11" x14ac:dyDescent="0.35">
      <c r="A22" s="46">
        <v>50</v>
      </c>
      <c r="B22" s="46" t="s">
        <v>245</v>
      </c>
      <c r="C22" s="46" t="s">
        <v>246</v>
      </c>
      <c r="D22" s="46" t="s">
        <v>126</v>
      </c>
      <c r="E22" s="46" t="s">
        <v>80</v>
      </c>
      <c r="F22" s="46" t="s">
        <v>81</v>
      </c>
      <c r="G22" s="46" t="s">
        <v>82</v>
      </c>
      <c r="H22" s="49">
        <v>46813</v>
      </c>
      <c r="I22" s="48">
        <v>0.93992571027005323</v>
      </c>
      <c r="J22" s="48">
        <v>0.93976919918749102</v>
      </c>
      <c r="K22" s="48"/>
    </row>
    <row r="23" spans="1:11" x14ac:dyDescent="0.35">
      <c r="A23" s="46">
        <v>52</v>
      </c>
      <c r="B23" s="46" t="s">
        <v>167</v>
      </c>
      <c r="C23" s="46" t="s">
        <v>168</v>
      </c>
      <c r="D23" s="46" t="s">
        <v>105</v>
      </c>
      <c r="E23" s="46" t="s">
        <v>80</v>
      </c>
      <c r="F23" s="46" t="s">
        <v>91</v>
      </c>
      <c r="G23" s="46" t="s">
        <v>84</v>
      </c>
      <c r="H23" s="49">
        <v>3132</v>
      </c>
      <c r="I23" s="48">
        <v>0.93020493020493022</v>
      </c>
      <c r="J23" s="48">
        <v>0.93924737775443679</v>
      </c>
      <c r="K23" s="48"/>
    </row>
    <row r="24" spans="1:11" x14ac:dyDescent="0.35">
      <c r="A24" s="46">
        <v>52</v>
      </c>
      <c r="B24" s="46" t="s">
        <v>167</v>
      </c>
      <c r="C24" s="46" t="s">
        <v>168</v>
      </c>
      <c r="D24" s="46" t="s">
        <v>105</v>
      </c>
      <c r="E24" s="46" t="s">
        <v>80</v>
      </c>
      <c r="F24" s="46" t="s">
        <v>91</v>
      </c>
      <c r="G24" s="46" t="s">
        <v>82</v>
      </c>
      <c r="H24" s="49">
        <v>4556</v>
      </c>
      <c r="I24" s="48">
        <v>0.95293871574984312</v>
      </c>
      <c r="J24" s="48">
        <v>0.95190936429633999</v>
      </c>
      <c r="K24" s="48"/>
    </row>
    <row r="25" spans="1:11" x14ac:dyDescent="0.35">
      <c r="A25" s="46">
        <v>84</v>
      </c>
      <c r="B25" s="46" t="s">
        <v>191</v>
      </c>
      <c r="C25" s="46" t="s">
        <v>192</v>
      </c>
      <c r="D25" s="46" t="s">
        <v>105</v>
      </c>
      <c r="E25" s="46" t="s">
        <v>80</v>
      </c>
      <c r="F25" s="46" t="s">
        <v>88</v>
      </c>
      <c r="G25" s="46" t="s">
        <v>84</v>
      </c>
      <c r="H25" s="49">
        <v>10247</v>
      </c>
      <c r="I25" s="48">
        <v>0.95082119328198944</v>
      </c>
      <c r="J25" s="48">
        <v>0.95229129960566083</v>
      </c>
      <c r="K25" s="48"/>
    </row>
    <row r="26" spans="1:11" x14ac:dyDescent="0.35">
      <c r="A26" s="46">
        <v>84</v>
      </c>
      <c r="B26" s="46" t="s">
        <v>191</v>
      </c>
      <c r="C26" s="46" t="s">
        <v>192</v>
      </c>
      <c r="D26" s="46" t="s">
        <v>105</v>
      </c>
      <c r="E26" s="46" t="s">
        <v>80</v>
      </c>
      <c r="F26" s="46" t="s">
        <v>88</v>
      </c>
      <c r="G26" s="46" t="s">
        <v>82</v>
      </c>
      <c r="H26" s="49">
        <v>7922</v>
      </c>
      <c r="I26" s="48">
        <v>0.9341981132075472</v>
      </c>
      <c r="J26" s="48">
        <v>0.95210898019956025</v>
      </c>
      <c r="K26" s="48"/>
    </row>
    <row r="27" spans="1:11" x14ac:dyDescent="0.35">
      <c r="A27" s="46">
        <v>204</v>
      </c>
      <c r="B27" s="46" t="s">
        <v>317</v>
      </c>
      <c r="C27" s="46" t="s">
        <v>318</v>
      </c>
      <c r="D27" s="46" t="s">
        <v>205</v>
      </c>
      <c r="E27" s="46" t="s">
        <v>80</v>
      </c>
      <c r="F27" s="46" t="s">
        <v>147</v>
      </c>
      <c r="G27" s="46" t="s">
        <v>84</v>
      </c>
      <c r="H27" s="49">
        <v>45862</v>
      </c>
      <c r="I27" s="48">
        <v>0.99116077024486182</v>
      </c>
      <c r="J27" s="48">
        <v>0.99085228529563096</v>
      </c>
      <c r="K27" s="48"/>
    </row>
    <row r="28" spans="1:11" x14ac:dyDescent="0.35">
      <c r="A28" s="46">
        <v>204</v>
      </c>
      <c r="B28" s="46" t="s">
        <v>317</v>
      </c>
      <c r="C28" s="46" t="s">
        <v>318</v>
      </c>
      <c r="D28" s="46" t="s">
        <v>205</v>
      </c>
      <c r="E28" s="46" t="s">
        <v>80</v>
      </c>
      <c r="F28" s="46" t="s">
        <v>147</v>
      </c>
      <c r="G28" s="46" t="s">
        <v>82</v>
      </c>
      <c r="H28" s="49">
        <v>36672</v>
      </c>
      <c r="I28" s="48">
        <v>0.98588595854504391</v>
      </c>
      <c r="J28" s="48">
        <v>0.98436015764302687</v>
      </c>
      <c r="K28" s="48"/>
    </row>
    <row r="29" spans="1:11" x14ac:dyDescent="0.35">
      <c r="A29" s="46">
        <v>64</v>
      </c>
      <c r="B29" s="46" t="s">
        <v>342</v>
      </c>
      <c r="C29" s="46" t="s">
        <v>343</v>
      </c>
      <c r="D29" s="46" t="s">
        <v>126</v>
      </c>
      <c r="E29" s="46" t="s">
        <v>344</v>
      </c>
      <c r="F29" s="46" t="s">
        <v>339</v>
      </c>
      <c r="G29" s="46" t="s">
        <v>84</v>
      </c>
      <c r="H29" s="49">
        <v>36841</v>
      </c>
      <c r="I29" s="48">
        <v>1</v>
      </c>
      <c r="J29" s="48">
        <v>1</v>
      </c>
      <c r="K29" s="48"/>
    </row>
    <row r="30" spans="1:11" x14ac:dyDescent="0.35">
      <c r="A30" s="46">
        <v>64</v>
      </c>
      <c r="B30" s="46" t="s">
        <v>342</v>
      </c>
      <c r="C30" s="46" t="s">
        <v>343</v>
      </c>
      <c r="D30" s="46" t="s">
        <v>126</v>
      </c>
      <c r="E30" s="46" t="s">
        <v>344</v>
      </c>
      <c r="F30" s="46" t="s">
        <v>339</v>
      </c>
      <c r="G30" s="46" t="s">
        <v>82</v>
      </c>
      <c r="H30" s="49">
        <v>15981</v>
      </c>
      <c r="I30" s="48">
        <v>1</v>
      </c>
      <c r="J30" s="48">
        <v>1</v>
      </c>
      <c r="K30" s="48"/>
    </row>
    <row r="31" spans="1:11" x14ac:dyDescent="0.35">
      <c r="A31" s="46">
        <v>68</v>
      </c>
      <c r="B31" s="46" t="s">
        <v>219</v>
      </c>
      <c r="C31" s="46" t="s">
        <v>220</v>
      </c>
      <c r="D31" s="46" t="s">
        <v>105</v>
      </c>
      <c r="E31" s="46" t="s">
        <v>221</v>
      </c>
      <c r="F31" s="46" t="s">
        <v>177</v>
      </c>
      <c r="G31" s="46" t="s">
        <v>84</v>
      </c>
      <c r="H31" s="49">
        <v>20702</v>
      </c>
      <c r="I31" s="48">
        <v>0.97761616924820549</v>
      </c>
      <c r="J31" s="48">
        <v>0.97599381201799462</v>
      </c>
      <c r="K31" s="48"/>
    </row>
    <row r="32" spans="1:11" x14ac:dyDescent="0.35">
      <c r="A32" s="46">
        <v>68</v>
      </c>
      <c r="B32" s="46" t="s">
        <v>219</v>
      </c>
      <c r="C32" s="46" t="s">
        <v>220</v>
      </c>
      <c r="D32" s="46" t="s">
        <v>105</v>
      </c>
      <c r="E32" s="46" t="s">
        <v>221</v>
      </c>
      <c r="F32" s="46" t="s">
        <v>177</v>
      </c>
      <c r="G32" s="46" t="s">
        <v>82</v>
      </c>
      <c r="H32" s="49">
        <v>28692</v>
      </c>
      <c r="I32" s="48">
        <v>0.97037337662337664</v>
      </c>
      <c r="J32" s="48">
        <v>0.96856836557347448</v>
      </c>
      <c r="K32" s="48"/>
    </row>
    <row r="33" spans="1:11" x14ac:dyDescent="0.35">
      <c r="A33" s="46">
        <v>70</v>
      </c>
      <c r="B33" s="46" t="s">
        <v>164</v>
      </c>
      <c r="C33" s="46" t="s">
        <v>165</v>
      </c>
      <c r="D33" s="46" t="s">
        <v>79</v>
      </c>
      <c r="E33" s="46" t="s">
        <v>80</v>
      </c>
      <c r="F33" s="46" t="s">
        <v>166</v>
      </c>
      <c r="G33" s="46" t="s">
        <v>84</v>
      </c>
      <c r="H33" s="49">
        <v>12831</v>
      </c>
      <c r="I33" s="48">
        <v>0.96888922449596016</v>
      </c>
      <c r="J33" s="48">
        <v>0.98563157581962935</v>
      </c>
      <c r="K33" s="48"/>
    </row>
    <row r="34" spans="1:11" x14ac:dyDescent="0.35">
      <c r="A34" s="46">
        <v>70</v>
      </c>
      <c r="B34" s="46" t="s">
        <v>164</v>
      </c>
      <c r="C34" s="46" t="s">
        <v>165</v>
      </c>
      <c r="D34" s="46" t="s">
        <v>79</v>
      </c>
      <c r="E34" s="46" t="s">
        <v>80</v>
      </c>
      <c r="F34" s="46" t="s">
        <v>166</v>
      </c>
      <c r="G34" s="46" t="s">
        <v>82</v>
      </c>
      <c r="H34" s="49">
        <v>6781</v>
      </c>
      <c r="I34" s="48">
        <v>0.96802284082798007</v>
      </c>
      <c r="J34" s="48">
        <v>0.98260038674477024</v>
      </c>
      <c r="K34" s="48"/>
    </row>
    <row r="35" spans="1:11" x14ac:dyDescent="0.35">
      <c r="A35" s="46">
        <v>72</v>
      </c>
      <c r="B35" s="46" t="s">
        <v>233</v>
      </c>
      <c r="C35" s="46" t="s">
        <v>234</v>
      </c>
      <c r="D35" s="46" t="s">
        <v>205</v>
      </c>
      <c r="E35" s="46" t="s">
        <v>235</v>
      </c>
      <c r="F35" s="46" t="s">
        <v>88</v>
      </c>
      <c r="G35" s="46" t="s">
        <v>84</v>
      </c>
      <c r="H35" s="49">
        <v>8691</v>
      </c>
      <c r="I35" s="48">
        <v>0.93461662544359614</v>
      </c>
      <c r="J35" s="48">
        <v>0.93586783990046774</v>
      </c>
      <c r="K35" s="48"/>
    </row>
    <row r="36" spans="1:11" x14ac:dyDescent="0.35">
      <c r="A36" s="46">
        <v>72</v>
      </c>
      <c r="B36" s="46" t="s">
        <v>233</v>
      </c>
      <c r="C36" s="46" t="s">
        <v>234</v>
      </c>
      <c r="D36" s="46" t="s">
        <v>205</v>
      </c>
      <c r="E36" s="46" t="s">
        <v>235</v>
      </c>
      <c r="F36" s="46" t="s">
        <v>88</v>
      </c>
      <c r="G36" s="46" t="s">
        <v>82</v>
      </c>
      <c r="H36" s="49">
        <v>13990</v>
      </c>
      <c r="I36" s="48">
        <v>0.90791096112661429</v>
      </c>
      <c r="J36" s="48">
        <v>0.90052785810474945</v>
      </c>
      <c r="K36" s="48"/>
    </row>
    <row r="37" spans="1:11" x14ac:dyDescent="0.35">
      <c r="A37" s="46">
        <v>76</v>
      </c>
      <c r="B37" s="46" t="s">
        <v>186</v>
      </c>
      <c r="C37" s="46" t="s">
        <v>187</v>
      </c>
      <c r="D37" s="46" t="s">
        <v>105</v>
      </c>
      <c r="E37" s="46" t="s">
        <v>188</v>
      </c>
      <c r="F37" s="46" t="s">
        <v>113</v>
      </c>
      <c r="G37" s="46" t="s">
        <v>84</v>
      </c>
      <c r="H37" s="49">
        <v>52189</v>
      </c>
      <c r="I37" s="48">
        <v>0.99711501719526174</v>
      </c>
      <c r="J37" s="48">
        <v>0.99777265634808754</v>
      </c>
      <c r="K37" s="48"/>
    </row>
    <row r="38" spans="1:11" x14ac:dyDescent="0.35">
      <c r="A38" s="46">
        <v>76</v>
      </c>
      <c r="B38" s="46" t="s">
        <v>186</v>
      </c>
      <c r="C38" s="46" t="s">
        <v>187</v>
      </c>
      <c r="D38" s="46" t="s">
        <v>105</v>
      </c>
      <c r="E38" s="46" t="s">
        <v>188</v>
      </c>
      <c r="F38" s="46" t="s">
        <v>113</v>
      </c>
      <c r="G38" s="46" t="s">
        <v>82</v>
      </c>
      <c r="H38" s="49">
        <v>303483</v>
      </c>
      <c r="I38" s="48">
        <v>0.99645066389987003</v>
      </c>
      <c r="J38" s="48">
        <v>0.99651954125985753</v>
      </c>
      <c r="K38" s="48"/>
    </row>
    <row r="39" spans="1:11" x14ac:dyDescent="0.35">
      <c r="A39" s="46">
        <v>854</v>
      </c>
      <c r="B39" s="46" t="s">
        <v>347</v>
      </c>
      <c r="C39" s="46" t="s">
        <v>348</v>
      </c>
      <c r="D39" s="46" t="s">
        <v>205</v>
      </c>
      <c r="E39" s="46" t="s">
        <v>87</v>
      </c>
      <c r="F39" s="46" t="s">
        <v>144</v>
      </c>
      <c r="G39" s="46" t="s">
        <v>84</v>
      </c>
      <c r="H39" s="49">
        <v>28383</v>
      </c>
      <c r="I39" s="48">
        <v>0.99078437532725938</v>
      </c>
      <c r="J39" s="48">
        <v>0.99000582477140819</v>
      </c>
      <c r="K39" s="48"/>
    </row>
    <row r="40" spans="1:11" x14ac:dyDescent="0.35">
      <c r="A40" s="46">
        <v>854</v>
      </c>
      <c r="B40" s="46" t="s">
        <v>347</v>
      </c>
      <c r="C40" s="46" t="s">
        <v>348</v>
      </c>
      <c r="D40" s="46" t="s">
        <v>205</v>
      </c>
      <c r="E40" s="46" t="s">
        <v>87</v>
      </c>
      <c r="F40" s="46" t="s">
        <v>144</v>
      </c>
      <c r="G40" s="46" t="s">
        <v>82</v>
      </c>
      <c r="H40" s="49">
        <v>12489</v>
      </c>
      <c r="I40" s="48">
        <v>0.97960624362695115</v>
      </c>
      <c r="J40" s="48">
        <v>0.97798139031268672</v>
      </c>
      <c r="K40" s="48"/>
    </row>
    <row r="41" spans="1:11" x14ac:dyDescent="0.35">
      <c r="A41" s="46">
        <v>108</v>
      </c>
      <c r="B41" s="46" t="s">
        <v>327</v>
      </c>
      <c r="C41" s="46" t="s">
        <v>328</v>
      </c>
      <c r="D41" s="46" t="s">
        <v>205</v>
      </c>
      <c r="E41" s="46" t="s">
        <v>87</v>
      </c>
      <c r="F41" s="46" t="s">
        <v>127</v>
      </c>
      <c r="G41" s="46" t="s">
        <v>84</v>
      </c>
      <c r="H41" s="49">
        <v>30786</v>
      </c>
      <c r="I41" s="48">
        <v>0.99044493774732167</v>
      </c>
      <c r="J41" s="48">
        <v>0.99060549494368177</v>
      </c>
      <c r="K41" s="48"/>
    </row>
    <row r="42" spans="1:11" x14ac:dyDescent="0.35">
      <c r="A42" s="46">
        <v>108</v>
      </c>
      <c r="B42" s="46" t="s">
        <v>327</v>
      </c>
      <c r="C42" s="46" t="s">
        <v>328</v>
      </c>
      <c r="D42" s="46" t="s">
        <v>205</v>
      </c>
      <c r="E42" s="46" t="s">
        <v>87</v>
      </c>
      <c r="F42" s="46" t="s">
        <v>127</v>
      </c>
      <c r="G42" s="46" t="s">
        <v>82</v>
      </c>
      <c r="H42" s="49">
        <v>6973</v>
      </c>
      <c r="I42" s="48">
        <v>0.98308191174397297</v>
      </c>
      <c r="J42" s="48">
        <v>0.98625300218040501</v>
      </c>
      <c r="K42" s="48"/>
    </row>
    <row r="43" spans="1:11" x14ac:dyDescent="0.35">
      <c r="A43" s="46">
        <v>116</v>
      </c>
      <c r="B43" s="46" t="s">
        <v>231</v>
      </c>
      <c r="C43" s="46" t="s">
        <v>232</v>
      </c>
      <c r="D43" s="46" t="s">
        <v>121</v>
      </c>
      <c r="E43" s="46" t="s">
        <v>87</v>
      </c>
      <c r="F43" s="46" t="s">
        <v>147</v>
      </c>
      <c r="G43" s="46" t="s">
        <v>84</v>
      </c>
      <c r="H43" s="49">
        <v>27922</v>
      </c>
      <c r="I43" s="48">
        <v>0.98020080039317559</v>
      </c>
      <c r="J43" s="48">
        <v>0.97671643414959264</v>
      </c>
      <c r="K43" s="48"/>
    </row>
    <row r="44" spans="1:11" x14ac:dyDescent="0.35">
      <c r="A44" s="46">
        <v>116</v>
      </c>
      <c r="B44" s="46" t="s">
        <v>231</v>
      </c>
      <c r="C44" s="46" t="s">
        <v>232</v>
      </c>
      <c r="D44" s="46" t="s">
        <v>121</v>
      </c>
      <c r="E44" s="46" t="s">
        <v>87</v>
      </c>
      <c r="F44" s="46" t="s">
        <v>147</v>
      </c>
      <c r="G44" s="46" t="s">
        <v>82</v>
      </c>
      <c r="H44" s="49">
        <v>14287</v>
      </c>
      <c r="I44" s="48">
        <v>0.98199188947694005</v>
      </c>
      <c r="J44" s="48">
        <v>0.98434043034251117</v>
      </c>
      <c r="K44" s="48"/>
    </row>
    <row r="45" spans="1:11" x14ac:dyDescent="0.35">
      <c r="A45" s="46">
        <v>120</v>
      </c>
      <c r="B45" s="46" t="s">
        <v>285</v>
      </c>
      <c r="C45" s="46" t="s">
        <v>286</v>
      </c>
      <c r="D45" s="46" t="s">
        <v>205</v>
      </c>
      <c r="E45" s="46" t="s">
        <v>87</v>
      </c>
      <c r="F45" s="46" t="s">
        <v>97</v>
      </c>
      <c r="G45" s="46" t="s">
        <v>84</v>
      </c>
      <c r="H45" s="49">
        <v>14640</v>
      </c>
      <c r="I45" s="48">
        <v>0.99146688338073952</v>
      </c>
      <c r="J45" s="48">
        <v>0.99099647460622209</v>
      </c>
      <c r="K45" s="48"/>
    </row>
    <row r="46" spans="1:11" x14ac:dyDescent="0.35">
      <c r="A46" s="46">
        <v>120</v>
      </c>
      <c r="B46" s="46" t="s">
        <v>285</v>
      </c>
      <c r="C46" s="46" t="s">
        <v>286</v>
      </c>
      <c r="D46" s="46" t="s">
        <v>205</v>
      </c>
      <c r="E46" s="46" t="s">
        <v>87</v>
      </c>
      <c r="F46" s="46" t="s">
        <v>97</v>
      </c>
      <c r="G46" s="46" t="s">
        <v>82</v>
      </c>
      <c r="H46" s="49">
        <v>14327</v>
      </c>
      <c r="I46" s="48">
        <v>0.97741847455314501</v>
      </c>
      <c r="J46" s="48">
        <v>0.97479670243447825</v>
      </c>
      <c r="K46" s="48"/>
    </row>
    <row r="47" spans="1:11" x14ac:dyDescent="0.35">
      <c r="A47" s="46">
        <v>140</v>
      </c>
      <c r="B47" s="46" t="s">
        <v>329</v>
      </c>
      <c r="C47" s="46" t="s">
        <v>330</v>
      </c>
      <c r="D47" s="46" t="s">
        <v>205</v>
      </c>
      <c r="E47" s="46" t="s">
        <v>80</v>
      </c>
      <c r="F47" s="46" t="s">
        <v>100</v>
      </c>
      <c r="G47" s="46" t="s">
        <v>84</v>
      </c>
      <c r="H47" s="49">
        <v>25493</v>
      </c>
      <c r="I47" s="48">
        <v>0.97205063677266834</v>
      </c>
      <c r="J47" s="48">
        <v>0.9753903344950059</v>
      </c>
      <c r="K47" s="48"/>
    </row>
    <row r="48" spans="1:11" x14ac:dyDescent="0.35">
      <c r="A48" s="46">
        <v>140</v>
      </c>
      <c r="B48" s="46" t="s">
        <v>329</v>
      </c>
      <c r="C48" s="46" t="s">
        <v>330</v>
      </c>
      <c r="D48" s="46" t="s">
        <v>205</v>
      </c>
      <c r="E48" s="46" t="s">
        <v>80</v>
      </c>
      <c r="F48" s="46" t="s">
        <v>100</v>
      </c>
      <c r="G48" s="46" t="s">
        <v>82</v>
      </c>
      <c r="H48" s="49">
        <v>18689</v>
      </c>
      <c r="I48" s="48">
        <v>0.95493331970773088</v>
      </c>
      <c r="J48" s="48">
        <v>0.95984919297798443</v>
      </c>
      <c r="K48" s="48"/>
    </row>
    <row r="49" spans="1:11" x14ac:dyDescent="0.35">
      <c r="A49" s="46">
        <v>148</v>
      </c>
      <c r="B49" s="46" t="s">
        <v>331</v>
      </c>
      <c r="C49" s="46" t="s">
        <v>332</v>
      </c>
      <c r="D49" s="46" t="s">
        <v>205</v>
      </c>
      <c r="E49" s="46" t="s">
        <v>80</v>
      </c>
      <c r="F49" s="46" t="s">
        <v>81</v>
      </c>
      <c r="G49" s="46" t="s">
        <v>84</v>
      </c>
      <c r="H49" s="49">
        <v>88801</v>
      </c>
      <c r="I49" s="48">
        <v>0.992322993026998</v>
      </c>
      <c r="J49" s="48">
        <v>0.9918495622771244</v>
      </c>
      <c r="K49" s="48"/>
    </row>
    <row r="50" spans="1:11" x14ac:dyDescent="0.35">
      <c r="A50" s="46">
        <v>148</v>
      </c>
      <c r="B50" s="46" t="s">
        <v>331</v>
      </c>
      <c r="C50" s="46" t="s">
        <v>332</v>
      </c>
      <c r="D50" s="46" t="s">
        <v>205</v>
      </c>
      <c r="E50" s="46" t="s">
        <v>80</v>
      </c>
      <c r="F50" s="46" t="s">
        <v>81</v>
      </c>
      <c r="G50" s="46" t="s">
        <v>82</v>
      </c>
      <c r="H50" s="49">
        <v>22738</v>
      </c>
      <c r="I50" s="48">
        <v>0.98364768991174945</v>
      </c>
      <c r="J50" s="48">
        <v>0.98325329965049479</v>
      </c>
      <c r="K50" s="48"/>
    </row>
    <row r="51" spans="1:11" x14ac:dyDescent="0.35">
      <c r="A51" s="46">
        <v>156</v>
      </c>
      <c r="B51" s="46" t="s">
        <v>183</v>
      </c>
      <c r="C51" s="46" t="s">
        <v>184</v>
      </c>
      <c r="D51" s="46" t="s">
        <v>121</v>
      </c>
      <c r="E51" s="46" t="s">
        <v>185</v>
      </c>
      <c r="F51" s="46" t="s">
        <v>155</v>
      </c>
      <c r="G51" s="46" t="s">
        <v>84</v>
      </c>
      <c r="H51" s="49">
        <v>23374</v>
      </c>
      <c r="I51" s="48">
        <v>0.90526723470178161</v>
      </c>
      <c r="J51" s="48">
        <v>0.95295273011784343</v>
      </c>
      <c r="K51" s="48"/>
    </row>
    <row r="52" spans="1:11" x14ac:dyDescent="0.35">
      <c r="A52" s="46">
        <v>156</v>
      </c>
      <c r="B52" s="46" t="s">
        <v>183</v>
      </c>
      <c r="C52" s="46" t="s">
        <v>184</v>
      </c>
      <c r="D52" s="46" t="s">
        <v>121</v>
      </c>
      <c r="E52" s="46" t="s">
        <v>185</v>
      </c>
      <c r="F52" s="46" t="s">
        <v>155</v>
      </c>
      <c r="G52" s="46" t="s">
        <v>82</v>
      </c>
      <c r="H52" s="49">
        <v>17597</v>
      </c>
      <c r="I52" s="48">
        <v>0.89803521306455725</v>
      </c>
      <c r="J52" s="48">
        <v>0.94888038651193007</v>
      </c>
      <c r="K52" s="48"/>
    </row>
    <row r="53" spans="1:11" x14ac:dyDescent="0.35">
      <c r="A53" s="46">
        <v>170</v>
      </c>
      <c r="B53" s="46" t="s">
        <v>195</v>
      </c>
      <c r="C53" s="46" t="s">
        <v>196</v>
      </c>
      <c r="D53" s="46" t="s">
        <v>105</v>
      </c>
      <c r="E53" s="46" t="s">
        <v>87</v>
      </c>
      <c r="F53" s="46" t="s">
        <v>88</v>
      </c>
      <c r="G53" s="46" t="s">
        <v>84</v>
      </c>
      <c r="H53" s="49">
        <v>42305</v>
      </c>
      <c r="I53" s="48">
        <v>0.98007645082821726</v>
      </c>
      <c r="J53" s="48">
        <v>0.97915606985002435</v>
      </c>
      <c r="K53" s="48"/>
    </row>
    <row r="54" spans="1:11" x14ac:dyDescent="0.35">
      <c r="A54" s="46">
        <v>170</v>
      </c>
      <c r="B54" s="46" t="s">
        <v>195</v>
      </c>
      <c r="C54" s="46" t="s">
        <v>196</v>
      </c>
      <c r="D54" s="46" t="s">
        <v>105</v>
      </c>
      <c r="E54" s="46" t="s">
        <v>87</v>
      </c>
      <c r="F54" s="46" t="s">
        <v>88</v>
      </c>
      <c r="G54" s="46" t="s">
        <v>82</v>
      </c>
      <c r="H54" s="49">
        <v>110383</v>
      </c>
      <c r="I54" s="48">
        <v>0.95886829166594278</v>
      </c>
      <c r="J54" s="48">
        <v>0.94193810430340341</v>
      </c>
      <c r="K54" s="48"/>
    </row>
    <row r="55" spans="1:11" x14ac:dyDescent="0.35">
      <c r="A55" s="46">
        <v>174</v>
      </c>
      <c r="B55" s="46" t="s">
        <v>266</v>
      </c>
      <c r="C55" s="46" t="s">
        <v>267</v>
      </c>
      <c r="D55" s="46" t="s">
        <v>205</v>
      </c>
      <c r="E55" s="46" t="s">
        <v>80</v>
      </c>
      <c r="F55" s="46" t="s">
        <v>339</v>
      </c>
      <c r="G55" s="46" t="s">
        <v>84</v>
      </c>
      <c r="H55" s="49">
        <v>19056</v>
      </c>
      <c r="I55" s="48">
        <v>0.96442127638038366</v>
      </c>
      <c r="J55" s="48">
        <v>0.96244418128580544</v>
      </c>
      <c r="K55" s="48"/>
    </row>
    <row r="56" spans="1:11" x14ac:dyDescent="0.35">
      <c r="A56" s="46">
        <v>174</v>
      </c>
      <c r="B56" s="46" t="s">
        <v>266</v>
      </c>
      <c r="C56" s="46" t="s">
        <v>267</v>
      </c>
      <c r="D56" s="46" t="s">
        <v>205</v>
      </c>
      <c r="E56" s="46" t="s">
        <v>80</v>
      </c>
      <c r="F56" s="46" t="s">
        <v>339</v>
      </c>
      <c r="G56" s="46" t="s">
        <v>82</v>
      </c>
      <c r="H56" s="49">
        <v>11896</v>
      </c>
      <c r="I56" s="48">
        <v>0.94570315605374033</v>
      </c>
      <c r="J56" s="48">
        <v>0.9458749994803457</v>
      </c>
      <c r="K56" s="48"/>
    </row>
    <row r="57" spans="1:11" x14ac:dyDescent="0.35">
      <c r="A57" s="46">
        <v>178</v>
      </c>
      <c r="B57" s="46" t="s">
        <v>253</v>
      </c>
      <c r="C57" s="46" t="s">
        <v>254</v>
      </c>
      <c r="D57" s="46" t="s">
        <v>205</v>
      </c>
      <c r="E57" s="46" t="s">
        <v>80</v>
      </c>
      <c r="F57" s="46" t="s">
        <v>255</v>
      </c>
      <c r="G57" s="46" t="s">
        <v>84</v>
      </c>
      <c r="H57" s="49">
        <v>34500</v>
      </c>
      <c r="I57" s="48">
        <v>0.96891060746482438</v>
      </c>
      <c r="J57" s="48">
        <v>0.97139744320770383</v>
      </c>
      <c r="K57" s="48"/>
    </row>
    <row r="58" spans="1:11" x14ac:dyDescent="0.35">
      <c r="A58" s="46">
        <v>178</v>
      </c>
      <c r="B58" s="46" t="s">
        <v>253</v>
      </c>
      <c r="C58" s="46" t="s">
        <v>254</v>
      </c>
      <c r="D58" s="46" t="s">
        <v>205</v>
      </c>
      <c r="E58" s="46" t="s">
        <v>80</v>
      </c>
      <c r="F58" s="46" t="s">
        <v>255</v>
      </c>
      <c r="G58" s="46" t="s">
        <v>82</v>
      </c>
      <c r="H58" s="49">
        <v>17524</v>
      </c>
      <c r="I58" s="48">
        <v>0.96064028067097906</v>
      </c>
      <c r="J58" s="48">
        <v>0.9625809868300218</v>
      </c>
      <c r="K58" s="48"/>
    </row>
    <row r="59" spans="1:11" x14ac:dyDescent="0.35">
      <c r="A59" s="46">
        <v>180</v>
      </c>
      <c r="B59" s="46" t="s">
        <v>311</v>
      </c>
      <c r="C59" s="46" t="s">
        <v>312</v>
      </c>
      <c r="D59" s="46" t="s">
        <v>205</v>
      </c>
      <c r="E59" s="46" t="s">
        <v>80</v>
      </c>
      <c r="F59" s="46" t="s">
        <v>110</v>
      </c>
      <c r="G59" s="46" t="s">
        <v>84</v>
      </c>
      <c r="H59" s="49">
        <v>71079</v>
      </c>
      <c r="I59" s="48">
        <v>0.99363938826292397</v>
      </c>
      <c r="J59" s="48">
        <v>0.99435864572850996</v>
      </c>
      <c r="K59" s="48"/>
    </row>
    <row r="60" spans="1:11" x14ac:dyDescent="0.35">
      <c r="A60" s="46">
        <v>180</v>
      </c>
      <c r="B60" s="46" t="s">
        <v>311</v>
      </c>
      <c r="C60" s="46" t="s">
        <v>312</v>
      </c>
      <c r="D60" s="46" t="s">
        <v>205</v>
      </c>
      <c r="E60" s="46" t="s">
        <v>80</v>
      </c>
      <c r="F60" s="46" t="s">
        <v>110</v>
      </c>
      <c r="G60" s="46" t="s">
        <v>82</v>
      </c>
      <c r="H60" s="49">
        <v>31658</v>
      </c>
      <c r="I60" s="48">
        <v>0.99278725539387858</v>
      </c>
      <c r="J60" s="48">
        <v>0.99099400279224958</v>
      </c>
      <c r="K60" s="48"/>
    </row>
    <row r="61" spans="1:11" x14ac:dyDescent="0.35">
      <c r="A61" s="46">
        <v>188</v>
      </c>
      <c r="B61" s="46" t="s">
        <v>117</v>
      </c>
      <c r="C61" s="46" t="s">
        <v>118</v>
      </c>
      <c r="D61" s="46" t="s">
        <v>105</v>
      </c>
      <c r="E61" s="46" t="s">
        <v>80</v>
      </c>
      <c r="F61" s="46" t="s">
        <v>97</v>
      </c>
      <c r="G61" s="46" t="s">
        <v>84</v>
      </c>
      <c r="H61" s="49">
        <v>10319</v>
      </c>
      <c r="I61" s="48">
        <v>0.9258860475549574</v>
      </c>
      <c r="J61" s="48">
        <v>0.9383909551437134</v>
      </c>
      <c r="K61" s="48"/>
    </row>
    <row r="62" spans="1:11" x14ac:dyDescent="0.35">
      <c r="A62" s="46">
        <v>188</v>
      </c>
      <c r="B62" s="46" t="s">
        <v>117</v>
      </c>
      <c r="C62" s="46" t="s">
        <v>118</v>
      </c>
      <c r="D62" s="46" t="s">
        <v>105</v>
      </c>
      <c r="E62" s="46" t="s">
        <v>80</v>
      </c>
      <c r="F62" s="46" t="s">
        <v>97</v>
      </c>
      <c r="G62" s="46" t="s">
        <v>82</v>
      </c>
      <c r="H62" s="49">
        <v>16940</v>
      </c>
      <c r="I62" s="48">
        <v>0.89082877576777453</v>
      </c>
      <c r="J62" s="48">
        <v>0.90628584439264237</v>
      </c>
      <c r="K62" s="48"/>
    </row>
    <row r="63" spans="1:11" x14ac:dyDescent="0.35">
      <c r="A63" s="46">
        <v>384</v>
      </c>
      <c r="B63" s="46" t="s">
        <v>287</v>
      </c>
      <c r="C63" s="46" t="s">
        <v>346</v>
      </c>
      <c r="D63" s="46" t="s">
        <v>205</v>
      </c>
      <c r="E63" s="46" t="s">
        <v>87</v>
      </c>
      <c r="F63" s="46" t="s">
        <v>144</v>
      </c>
      <c r="G63" s="46" t="s">
        <v>84</v>
      </c>
      <c r="H63" s="49">
        <v>18391</v>
      </c>
      <c r="I63" s="48">
        <v>0.99196332254584685</v>
      </c>
      <c r="J63" s="48">
        <v>0.99276443525113434</v>
      </c>
      <c r="K63" s="48"/>
    </row>
    <row r="64" spans="1:11" x14ac:dyDescent="0.35">
      <c r="A64" s="46">
        <v>384</v>
      </c>
      <c r="B64" s="46" t="s">
        <v>287</v>
      </c>
      <c r="C64" s="46" t="s">
        <v>346</v>
      </c>
      <c r="D64" s="46" t="s">
        <v>205</v>
      </c>
      <c r="E64" s="46" t="s">
        <v>87</v>
      </c>
      <c r="F64" s="46" t="s">
        <v>144</v>
      </c>
      <c r="G64" s="46" t="s">
        <v>82</v>
      </c>
      <c r="H64" s="49">
        <v>14846</v>
      </c>
      <c r="I64" s="48">
        <v>0.96496587585310367</v>
      </c>
      <c r="J64" s="48">
        <v>0.93146825976806513</v>
      </c>
      <c r="K64" s="48"/>
    </row>
    <row r="65" spans="1:11" x14ac:dyDescent="0.35">
      <c r="A65" s="46">
        <v>192</v>
      </c>
      <c r="B65" s="46" t="s">
        <v>128</v>
      </c>
      <c r="C65" s="46" t="s">
        <v>129</v>
      </c>
      <c r="D65" s="46" t="s">
        <v>105</v>
      </c>
      <c r="E65" s="46" t="s">
        <v>80</v>
      </c>
      <c r="F65" s="46" t="s">
        <v>81</v>
      </c>
      <c r="G65" s="46" t="s">
        <v>84</v>
      </c>
      <c r="H65" s="49">
        <v>11109</v>
      </c>
      <c r="I65" s="48">
        <v>0.9920521521700304</v>
      </c>
      <c r="J65" s="48">
        <v>0.98694720572060912</v>
      </c>
      <c r="K65" s="48"/>
    </row>
    <row r="66" spans="1:11" x14ac:dyDescent="0.35">
      <c r="A66" s="46">
        <v>192</v>
      </c>
      <c r="B66" s="46" t="s">
        <v>128</v>
      </c>
      <c r="C66" s="46" t="s">
        <v>129</v>
      </c>
      <c r="D66" s="46" t="s">
        <v>105</v>
      </c>
      <c r="E66" s="46" t="s">
        <v>80</v>
      </c>
      <c r="F66" s="46" t="s">
        <v>81</v>
      </c>
      <c r="G66" s="46" t="s">
        <v>82</v>
      </c>
      <c r="H66" s="49">
        <v>27247</v>
      </c>
      <c r="I66" s="48">
        <v>0.99116042197162602</v>
      </c>
      <c r="J66" s="48">
        <v>0.99034166772766363</v>
      </c>
      <c r="K66" s="48"/>
    </row>
    <row r="67" spans="1:11" x14ac:dyDescent="0.35">
      <c r="A67" s="46">
        <v>214</v>
      </c>
      <c r="B67" s="46" t="s">
        <v>169</v>
      </c>
      <c r="C67" s="46" t="s">
        <v>170</v>
      </c>
      <c r="D67" s="46" t="s">
        <v>105</v>
      </c>
      <c r="E67" s="46" t="s">
        <v>80</v>
      </c>
      <c r="F67" s="46" t="s">
        <v>81</v>
      </c>
      <c r="G67" s="46" t="s">
        <v>84</v>
      </c>
      <c r="H67" s="49">
        <v>31493</v>
      </c>
      <c r="I67" s="48">
        <v>0.97368909225822409</v>
      </c>
      <c r="J67" s="48">
        <v>0.97150322169995751</v>
      </c>
      <c r="K67" s="48"/>
    </row>
    <row r="68" spans="1:11" x14ac:dyDescent="0.35">
      <c r="A68" s="46">
        <v>214</v>
      </c>
      <c r="B68" s="46" t="s">
        <v>169</v>
      </c>
      <c r="C68" s="46" t="s">
        <v>170</v>
      </c>
      <c r="D68" s="46" t="s">
        <v>105</v>
      </c>
      <c r="E68" s="46" t="s">
        <v>80</v>
      </c>
      <c r="F68" s="46" t="s">
        <v>81</v>
      </c>
      <c r="G68" s="46" t="s">
        <v>82</v>
      </c>
      <c r="H68" s="49">
        <v>62547</v>
      </c>
      <c r="I68" s="48">
        <v>0.96786023768259466</v>
      </c>
      <c r="J68" s="48">
        <v>0.96315657620273221</v>
      </c>
      <c r="K68" s="48"/>
    </row>
    <row r="69" spans="1:11" x14ac:dyDescent="0.35">
      <c r="A69" s="46">
        <v>218</v>
      </c>
      <c r="B69" s="46" t="s">
        <v>159</v>
      </c>
      <c r="C69" s="46" t="s">
        <v>160</v>
      </c>
      <c r="D69" s="46" t="s">
        <v>105</v>
      </c>
      <c r="E69" s="46" t="s">
        <v>161</v>
      </c>
      <c r="F69" s="46" t="s">
        <v>97</v>
      </c>
      <c r="G69" s="46" t="s">
        <v>84</v>
      </c>
      <c r="H69" s="49">
        <v>63979</v>
      </c>
      <c r="I69" s="48">
        <v>0.95956505436820394</v>
      </c>
      <c r="J69" s="48">
        <v>0.95238417232320827</v>
      </c>
      <c r="K69" s="48"/>
    </row>
    <row r="70" spans="1:11" x14ac:dyDescent="0.35">
      <c r="A70" s="46">
        <v>218</v>
      </c>
      <c r="B70" s="46" t="s">
        <v>159</v>
      </c>
      <c r="C70" s="46" t="s">
        <v>160</v>
      </c>
      <c r="D70" s="46" t="s">
        <v>105</v>
      </c>
      <c r="E70" s="46" t="s">
        <v>161</v>
      </c>
      <c r="F70" s="46" t="s">
        <v>97</v>
      </c>
      <c r="G70" s="46" t="s">
        <v>82</v>
      </c>
      <c r="H70" s="49">
        <v>97294</v>
      </c>
      <c r="I70" s="48">
        <v>0.95318990516498159</v>
      </c>
      <c r="J70" s="48">
        <v>0.9482932904415079</v>
      </c>
      <c r="K70" s="48"/>
    </row>
    <row r="71" spans="1:11" x14ac:dyDescent="0.35">
      <c r="A71" s="46">
        <v>818</v>
      </c>
      <c r="B71" s="46" t="s">
        <v>197</v>
      </c>
      <c r="C71" s="46" t="s">
        <v>198</v>
      </c>
      <c r="D71" s="46" t="s">
        <v>109</v>
      </c>
      <c r="E71" s="46" t="s">
        <v>87</v>
      </c>
      <c r="F71" s="46" t="s">
        <v>155</v>
      </c>
      <c r="G71" s="46" t="s">
        <v>84</v>
      </c>
      <c r="H71" s="49">
        <v>62817</v>
      </c>
      <c r="I71" s="48">
        <v>0.98865245994522966</v>
      </c>
      <c r="J71" s="48">
        <v>0.98907320868651216</v>
      </c>
      <c r="K71" s="48"/>
    </row>
    <row r="72" spans="1:11" x14ac:dyDescent="0.35">
      <c r="A72" s="46">
        <v>818</v>
      </c>
      <c r="B72" s="46" t="s">
        <v>197</v>
      </c>
      <c r="C72" s="46" t="s">
        <v>198</v>
      </c>
      <c r="D72" s="46" t="s">
        <v>109</v>
      </c>
      <c r="E72" s="46" t="s">
        <v>87</v>
      </c>
      <c r="F72" s="46" t="s">
        <v>155</v>
      </c>
      <c r="G72" s="46" t="s">
        <v>82</v>
      </c>
      <c r="H72" s="49">
        <v>52967</v>
      </c>
      <c r="I72" s="48">
        <v>0.98090670024815729</v>
      </c>
      <c r="J72" s="48">
        <v>0.97960012883569247</v>
      </c>
      <c r="K72" s="48"/>
    </row>
    <row r="73" spans="1:11" x14ac:dyDescent="0.35">
      <c r="A73" s="46">
        <v>222</v>
      </c>
      <c r="B73" s="46" t="s">
        <v>215</v>
      </c>
      <c r="C73" s="46" t="s">
        <v>216</v>
      </c>
      <c r="D73" s="46" t="s">
        <v>105</v>
      </c>
      <c r="E73" s="46" t="s">
        <v>80</v>
      </c>
      <c r="F73" s="46" t="s">
        <v>155</v>
      </c>
      <c r="G73" s="46" t="s">
        <v>84</v>
      </c>
      <c r="H73" s="49">
        <v>21711</v>
      </c>
      <c r="I73" s="48">
        <v>0.9563053340968154</v>
      </c>
      <c r="J73" s="48">
        <v>0.95685838743824625</v>
      </c>
      <c r="K73" s="48"/>
    </row>
    <row r="74" spans="1:11" x14ac:dyDescent="0.35">
      <c r="A74" s="46">
        <v>222</v>
      </c>
      <c r="B74" s="46" t="s">
        <v>215</v>
      </c>
      <c r="C74" s="46" t="s">
        <v>216</v>
      </c>
      <c r="D74" s="46" t="s">
        <v>105</v>
      </c>
      <c r="E74" s="46" t="s">
        <v>80</v>
      </c>
      <c r="F74" s="46" t="s">
        <v>155</v>
      </c>
      <c r="G74" s="46" t="s">
        <v>82</v>
      </c>
      <c r="H74" s="49">
        <v>28267</v>
      </c>
      <c r="I74" s="48">
        <v>0.91982037681819662</v>
      </c>
      <c r="J74" s="48">
        <v>0.91839027935726569</v>
      </c>
      <c r="K74" s="48"/>
    </row>
    <row r="75" spans="1:11" x14ac:dyDescent="0.35">
      <c r="A75" s="46">
        <v>748</v>
      </c>
      <c r="B75" s="46" t="s">
        <v>242</v>
      </c>
      <c r="C75" s="46" t="s">
        <v>341</v>
      </c>
      <c r="D75" s="46" t="s">
        <v>205</v>
      </c>
      <c r="E75" s="46" t="s">
        <v>80</v>
      </c>
      <c r="F75" s="46" t="s">
        <v>147</v>
      </c>
      <c r="G75" s="46" t="s">
        <v>84</v>
      </c>
      <c r="H75" s="49">
        <v>15333</v>
      </c>
      <c r="I75" s="48">
        <v>0.96591911301499311</v>
      </c>
      <c r="J75" s="48">
        <v>0.96574377335488237</v>
      </c>
      <c r="K75" s="48"/>
    </row>
    <row r="76" spans="1:11" x14ac:dyDescent="0.35">
      <c r="A76" s="46">
        <v>748</v>
      </c>
      <c r="B76" s="46" t="s">
        <v>242</v>
      </c>
      <c r="C76" s="46" t="s">
        <v>341</v>
      </c>
      <c r="D76" s="46" t="s">
        <v>205</v>
      </c>
      <c r="E76" s="46" t="s">
        <v>80</v>
      </c>
      <c r="F76" s="46" t="s">
        <v>147</v>
      </c>
      <c r="G76" s="46" t="s">
        <v>82</v>
      </c>
      <c r="H76" s="49">
        <v>2665</v>
      </c>
      <c r="I76" s="48">
        <v>0.92182635766170873</v>
      </c>
      <c r="J76" s="48">
        <v>0.92053561472467627</v>
      </c>
      <c r="K76" s="48"/>
    </row>
    <row r="77" spans="1:11" x14ac:dyDescent="0.35">
      <c r="A77" s="46">
        <v>231</v>
      </c>
      <c r="B77" s="46" t="s">
        <v>315</v>
      </c>
      <c r="C77" s="46" t="s">
        <v>316</v>
      </c>
      <c r="D77" s="46" t="s">
        <v>205</v>
      </c>
      <c r="E77" s="46" t="s">
        <v>87</v>
      </c>
      <c r="F77" s="46" t="s">
        <v>81</v>
      </c>
      <c r="G77" s="46" t="s">
        <v>84</v>
      </c>
      <c r="H77" s="49">
        <v>29058</v>
      </c>
      <c r="I77" s="48">
        <v>0.98265192249163036</v>
      </c>
      <c r="J77" s="48">
        <v>0.98303693022368521</v>
      </c>
      <c r="K77" s="48"/>
    </row>
    <row r="78" spans="1:11" x14ac:dyDescent="0.35">
      <c r="A78" s="46">
        <v>231</v>
      </c>
      <c r="B78" s="46" t="s">
        <v>315</v>
      </c>
      <c r="C78" s="46" t="s">
        <v>316</v>
      </c>
      <c r="D78" s="46" t="s">
        <v>205</v>
      </c>
      <c r="E78" s="46" t="s">
        <v>87</v>
      </c>
      <c r="F78" s="46" t="s">
        <v>81</v>
      </c>
      <c r="G78" s="46" t="s">
        <v>82</v>
      </c>
      <c r="H78" s="49">
        <v>10398</v>
      </c>
      <c r="I78" s="48">
        <v>0.98447263775800042</v>
      </c>
      <c r="J78" s="48">
        <v>0.9866775428390504</v>
      </c>
      <c r="K78" s="48"/>
    </row>
    <row r="79" spans="1:11" x14ac:dyDescent="0.35">
      <c r="A79" s="46">
        <v>242</v>
      </c>
      <c r="B79" s="46" t="s">
        <v>142</v>
      </c>
      <c r="C79" s="46" t="s">
        <v>143</v>
      </c>
      <c r="D79" s="46" t="s">
        <v>121</v>
      </c>
      <c r="E79" s="46" t="s">
        <v>80</v>
      </c>
      <c r="F79" s="46" t="s">
        <v>144</v>
      </c>
      <c r="G79" s="46" t="s">
        <v>84</v>
      </c>
      <c r="H79" s="49">
        <v>10453</v>
      </c>
      <c r="I79" s="48">
        <v>0.99249905051272314</v>
      </c>
      <c r="J79" s="48">
        <v>0.99254461234466906</v>
      </c>
      <c r="K79" s="48"/>
    </row>
    <row r="80" spans="1:11" x14ac:dyDescent="0.35">
      <c r="A80" s="46">
        <v>242</v>
      </c>
      <c r="B80" s="46" t="s">
        <v>142</v>
      </c>
      <c r="C80" s="46" t="s">
        <v>143</v>
      </c>
      <c r="D80" s="46" t="s">
        <v>121</v>
      </c>
      <c r="E80" s="46" t="s">
        <v>80</v>
      </c>
      <c r="F80" s="46" t="s">
        <v>144</v>
      </c>
      <c r="G80" s="46" t="s">
        <v>82</v>
      </c>
      <c r="H80" s="49">
        <v>12211</v>
      </c>
      <c r="I80" s="48">
        <v>0.98730595084087969</v>
      </c>
      <c r="J80" s="48">
        <v>0.98666646509387668</v>
      </c>
      <c r="K80" s="48"/>
    </row>
    <row r="81" spans="1:11" x14ac:dyDescent="0.35">
      <c r="A81" s="46">
        <v>266</v>
      </c>
      <c r="B81" s="46" t="s">
        <v>229</v>
      </c>
      <c r="C81" s="46" t="s">
        <v>230</v>
      </c>
      <c r="D81" s="46" t="s">
        <v>205</v>
      </c>
      <c r="E81" s="46" t="s">
        <v>87</v>
      </c>
      <c r="F81" s="46" t="s">
        <v>228</v>
      </c>
      <c r="G81" s="46" t="s">
        <v>84</v>
      </c>
      <c r="H81" s="49">
        <v>15001</v>
      </c>
      <c r="I81" s="48">
        <v>0.97567479674796753</v>
      </c>
      <c r="J81" s="48">
        <v>0.97357771954986294</v>
      </c>
      <c r="K81" s="48"/>
    </row>
    <row r="82" spans="1:11" x14ac:dyDescent="0.35">
      <c r="A82" s="46">
        <v>266</v>
      </c>
      <c r="B82" s="46" t="s">
        <v>229</v>
      </c>
      <c r="C82" s="46" t="s">
        <v>230</v>
      </c>
      <c r="D82" s="46" t="s">
        <v>205</v>
      </c>
      <c r="E82" s="46" t="s">
        <v>87</v>
      </c>
      <c r="F82" s="46" t="s">
        <v>228</v>
      </c>
      <c r="G82" s="46" t="s">
        <v>82</v>
      </c>
      <c r="H82" s="49">
        <v>28576</v>
      </c>
      <c r="I82" s="48">
        <v>0.95546342115821858</v>
      </c>
      <c r="J82" s="48">
        <v>0.93999753183842805</v>
      </c>
      <c r="K82" s="48"/>
    </row>
    <row r="83" spans="1:11" x14ac:dyDescent="0.35">
      <c r="A83" s="46">
        <v>270</v>
      </c>
      <c r="B83" s="46" t="s">
        <v>271</v>
      </c>
      <c r="C83" s="46" t="s">
        <v>272</v>
      </c>
      <c r="D83" s="46" t="s">
        <v>205</v>
      </c>
      <c r="E83" s="46" t="s">
        <v>87</v>
      </c>
      <c r="F83" s="46" t="s">
        <v>106</v>
      </c>
      <c r="G83" s="46" t="s">
        <v>84</v>
      </c>
      <c r="H83" s="49">
        <v>13363</v>
      </c>
      <c r="I83" s="48">
        <v>0.9861264851302487</v>
      </c>
      <c r="J83" s="48">
        <v>0.98662331568630812</v>
      </c>
      <c r="K83" s="48"/>
    </row>
    <row r="84" spans="1:11" x14ac:dyDescent="0.35">
      <c r="A84" s="46">
        <v>270</v>
      </c>
      <c r="B84" s="46" t="s">
        <v>271</v>
      </c>
      <c r="C84" s="46" t="s">
        <v>272</v>
      </c>
      <c r="D84" s="46" t="s">
        <v>205</v>
      </c>
      <c r="E84" s="46" t="s">
        <v>87</v>
      </c>
      <c r="F84" s="46" t="s">
        <v>106</v>
      </c>
      <c r="G84" s="46" t="s">
        <v>82</v>
      </c>
      <c r="H84" s="49">
        <v>13350</v>
      </c>
      <c r="I84" s="48">
        <v>0.95705785360957774</v>
      </c>
      <c r="J84" s="48">
        <v>0.95959791550606277</v>
      </c>
      <c r="K84" s="48"/>
    </row>
    <row r="85" spans="1:11" x14ac:dyDescent="0.35">
      <c r="A85" s="46">
        <v>268</v>
      </c>
      <c r="B85" s="46" t="s">
        <v>95</v>
      </c>
      <c r="C85" s="46" t="s">
        <v>96</v>
      </c>
      <c r="D85" s="46" t="s">
        <v>79</v>
      </c>
      <c r="E85" s="46" t="s">
        <v>80</v>
      </c>
      <c r="F85" s="46" t="s">
        <v>97</v>
      </c>
      <c r="G85" s="46" t="s">
        <v>84</v>
      </c>
      <c r="H85" s="49">
        <v>19547</v>
      </c>
      <c r="I85" s="48">
        <v>0.87010905853549969</v>
      </c>
      <c r="J85" s="48">
        <v>0.86136039922259144</v>
      </c>
      <c r="K85" s="48"/>
    </row>
    <row r="86" spans="1:11" x14ac:dyDescent="0.35">
      <c r="A86" s="46">
        <v>268</v>
      </c>
      <c r="B86" s="46" t="s">
        <v>95</v>
      </c>
      <c r="C86" s="46" t="s">
        <v>96</v>
      </c>
      <c r="D86" s="46" t="s">
        <v>79</v>
      </c>
      <c r="E86" s="46" t="s">
        <v>80</v>
      </c>
      <c r="F86" s="46" t="s">
        <v>97</v>
      </c>
      <c r="G86" s="46" t="s">
        <v>82</v>
      </c>
      <c r="H86" s="49">
        <v>15441</v>
      </c>
      <c r="I86" s="48">
        <v>0.81642256648865863</v>
      </c>
      <c r="J86" s="48">
        <v>0.79482536908404944</v>
      </c>
      <c r="K86" s="48"/>
    </row>
    <row r="87" spans="1:11" x14ac:dyDescent="0.35">
      <c r="A87" s="46">
        <v>288</v>
      </c>
      <c r="B87" s="46" t="s">
        <v>251</v>
      </c>
      <c r="C87" s="46" t="s">
        <v>252</v>
      </c>
      <c r="D87" s="46" t="s">
        <v>205</v>
      </c>
      <c r="E87" s="46" t="s">
        <v>87</v>
      </c>
      <c r="F87" s="46" t="s">
        <v>339</v>
      </c>
      <c r="G87" s="46" t="s">
        <v>84</v>
      </c>
      <c r="H87" s="49">
        <v>18767</v>
      </c>
      <c r="I87" s="48">
        <v>0.99107520067596111</v>
      </c>
      <c r="J87" s="48">
        <v>0.99299850845366733</v>
      </c>
      <c r="K87" s="48"/>
    </row>
    <row r="88" spans="1:11" x14ac:dyDescent="0.35">
      <c r="A88" s="46">
        <v>288</v>
      </c>
      <c r="B88" s="46" t="s">
        <v>251</v>
      </c>
      <c r="C88" s="46" t="s">
        <v>252</v>
      </c>
      <c r="D88" s="46" t="s">
        <v>205</v>
      </c>
      <c r="E88" s="46" t="s">
        <v>87</v>
      </c>
      <c r="F88" s="46" t="s">
        <v>339</v>
      </c>
      <c r="G88" s="46" t="s">
        <v>82</v>
      </c>
      <c r="H88" s="49">
        <v>15200</v>
      </c>
      <c r="I88" s="48">
        <v>0.98810375089384384</v>
      </c>
      <c r="J88" s="48">
        <v>0.98511497593363451</v>
      </c>
      <c r="K88" s="48"/>
    </row>
    <row r="89" spans="1:11" x14ac:dyDescent="0.35">
      <c r="A89" s="46">
        <v>320</v>
      </c>
      <c r="B89" s="46" t="s">
        <v>256</v>
      </c>
      <c r="C89" s="46" t="s">
        <v>257</v>
      </c>
      <c r="D89" s="46" t="s">
        <v>105</v>
      </c>
      <c r="E89" s="46" t="s">
        <v>87</v>
      </c>
      <c r="F89" s="46" t="s">
        <v>255</v>
      </c>
      <c r="G89" s="46" t="s">
        <v>84</v>
      </c>
      <c r="H89" s="49">
        <v>58859</v>
      </c>
      <c r="I89" s="48">
        <v>0.99000891460481388</v>
      </c>
      <c r="J89" s="48">
        <v>0.9893773401181355</v>
      </c>
      <c r="K89" s="48"/>
    </row>
    <row r="90" spans="1:11" x14ac:dyDescent="0.35">
      <c r="A90" s="46">
        <v>320</v>
      </c>
      <c r="B90" s="46" t="s">
        <v>256</v>
      </c>
      <c r="C90" s="46" t="s">
        <v>257</v>
      </c>
      <c r="D90" s="46" t="s">
        <v>105</v>
      </c>
      <c r="E90" s="46" t="s">
        <v>87</v>
      </c>
      <c r="F90" s="46" t="s">
        <v>255</v>
      </c>
      <c r="G90" s="46" t="s">
        <v>82</v>
      </c>
      <c r="H90" s="49">
        <v>41010</v>
      </c>
      <c r="I90" s="48">
        <v>0.97936667144290013</v>
      </c>
      <c r="J90" s="48">
        <v>0.97914811158925286</v>
      </c>
      <c r="K90" s="48"/>
    </row>
    <row r="91" spans="1:11" x14ac:dyDescent="0.35">
      <c r="A91" s="46">
        <v>324</v>
      </c>
      <c r="B91" s="46" t="s">
        <v>321</v>
      </c>
      <c r="C91" s="46" t="s">
        <v>322</v>
      </c>
      <c r="D91" s="46" t="s">
        <v>205</v>
      </c>
      <c r="E91" s="46" t="s">
        <v>87</v>
      </c>
      <c r="F91" s="46" t="s">
        <v>97</v>
      </c>
      <c r="G91" s="46" t="s">
        <v>84</v>
      </c>
      <c r="H91" s="49">
        <v>15660</v>
      </c>
      <c r="I91" s="48">
        <v>0.98982365210795775</v>
      </c>
      <c r="J91" s="48">
        <v>0.99053375830006007</v>
      </c>
      <c r="K91" s="48"/>
    </row>
    <row r="92" spans="1:11" x14ac:dyDescent="0.35">
      <c r="A92" s="46">
        <v>324</v>
      </c>
      <c r="B92" s="46" t="s">
        <v>321</v>
      </c>
      <c r="C92" s="46" t="s">
        <v>322</v>
      </c>
      <c r="D92" s="46" t="s">
        <v>205</v>
      </c>
      <c r="E92" s="46" t="s">
        <v>87</v>
      </c>
      <c r="F92" s="46" t="s">
        <v>97</v>
      </c>
      <c r="G92" s="46" t="s">
        <v>82</v>
      </c>
      <c r="H92" s="49">
        <v>8176</v>
      </c>
      <c r="I92" s="48">
        <v>0.97402906838217773</v>
      </c>
      <c r="J92" s="48">
        <v>0.97028946633759827</v>
      </c>
      <c r="K92" s="48"/>
    </row>
    <row r="93" spans="1:11" x14ac:dyDescent="0.35">
      <c r="A93" s="46">
        <v>624</v>
      </c>
      <c r="B93" s="46" t="s">
        <v>313</v>
      </c>
      <c r="C93" s="46" t="s">
        <v>314</v>
      </c>
      <c r="D93" s="46" t="s">
        <v>205</v>
      </c>
      <c r="E93" s="46" t="s">
        <v>80</v>
      </c>
      <c r="F93" s="46" t="s">
        <v>100</v>
      </c>
      <c r="G93" s="46" t="s">
        <v>84</v>
      </c>
      <c r="H93" s="49">
        <v>34134</v>
      </c>
      <c r="I93" s="48">
        <v>0.98850308418522492</v>
      </c>
      <c r="J93" s="48">
        <v>0.99176094522541136</v>
      </c>
      <c r="K93" s="48"/>
    </row>
    <row r="94" spans="1:11" x14ac:dyDescent="0.35">
      <c r="A94" s="46">
        <v>624</v>
      </c>
      <c r="B94" s="46" t="s">
        <v>313</v>
      </c>
      <c r="C94" s="46" t="s">
        <v>314</v>
      </c>
      <c r="D94" s="46" t="s">
        <v>205</v>
      </c>
      <c r="E94" s="46" t="s">
        <v>80</v>
      </c>
      <c r="F94" s="46" t="s">
        <v>100</v>
      </c>
      <c r="G94" s="46" t="s">
        <v>82</v>
      </c>
      <c r="H94" s="49">
        <v>14518</v>
      </c>
      <c r="I94" s="48">
        <v>0.9915989344990096</v>
      </c>
      <c r="J94" s="48">
        <v>0.99009163955131418</v>
      </c>
      <c r="K94" s="48"/>
    </row>
    <row r="95" spans="1:11" x14ac:dyDescent="0.35">
      <c r="A95" s="46">
        <v>328</v>
      </c>
      <c r="B95" s="46" t="s">
        <v>148</v>
      </c>
      <c r="C95" s="46" t="s">
        <v>149</v>
      </c>
      <c r="D95" s="46" t="s">
        <v>105</v>
      </c>
      <c r="E95" s="46" t="s">
        <v>80</v>
      </c>
      <c r="F95" s="46" t="s">
        <v>106</v>
      </c>
      <c r="G95" s="46" t="s">
        <v>84</v>
      </c>
      <c r="H95" s="49">
        <v>17105</v>
      </c>
      <c r="I95" s="48">
        <v>0.90795689792451828</v>
      </c>
      <c r="J95" s="48">
        <v>0.9143645225293533</v>
      </c>
      <c r="K95" s="48"/>
    </row>
    <row r="96" spans="1:11" x14ac:dyDescent="0.35">
      <c r="A96" s="46">
        <v>328</v>
      </c>
      <c r="B96" s="46" t="s">
        <v>148</v>
      </c>
      <c r="C96" s="46" t="s">
        <v>149</v>
      </c>
      <c r="D96" s="46" t="s">
        <v>105</v>
      </c>
      <c r="E96" s="46" t="s">
        <v>80</v>
      </c>
      <c r="F96" s="46" t="s">
        <v>106</v>
      </c>
      <c r="G96" s="46" t="s">
        <v>82</v>
      </c>
      <c r="H96" s="49">
        <v>6764</v>
      </c>
      <c r="I96" s="48">
        <v>0.91777476255088197</v>
      </c>
      <c r="J96" s="48">
        <v>0.89404878838687729</v>
      </c>
      <c r="K96" s="48"/>
    </row>
    <row r="97" spans="1:11" x14ac:dyDescent="0.35">
      <c r="A97" s="46">
        <v>332</v>
      </c>
      <c r="B97" s="46" t="s">
        <v>275</v>
      </c>
      <c r="C97" s="46" t="s">
        <v>276</v>
      </c>
      <c r="D97" s="46" t="s">
        <v>105</v>
      </c>
      <c r="E97" s="46" t="s">
        <v>87</v>
      </c>
      <c r="F97" s="46" t="s">
        <v>127</v>
      </c>
      <c r="G97" s="46" t="s">
        <v>84</v>
      </c>
      <c r="H97" s="49">
        <v>39117</v>
      </c>
      <c r="I97" s="48">
        <v>0.99466015714394695</v>
      </c>
      <c r="J97" s="48">
        <v>0.99336747528871405</v>
      </c>
      <c r="K97" s="48"/>
    </row>
    <row r="98" spans="1:11" x14ac:dyDescent="0.35">
      <c r="A98" s="46">
        <v>332</v>
      </c>
      <c r="B98" s="46" t="s">
        <v>275</v>
      </c>
      <c r="C98" s="46" t="s">
        <v>276</v>
      </c>
      <c r="D98" s="46" t="s">
        <v>105</v>
      </c>
      <c r="E98" s="46" t="s">
        <v>87</v>
      </c>
      <c r="F98" s="46" t="s">
        <v>127</v>
      </c>
      <c r="G98" s="46" t="s">
        <v>82</v>
      </c>
      <c r="H98" s="49">
        <v>18960</v>
      </c>
      <c r="I98" s="48">
        <v>0.98724290549336113</v>
      </c>
      <c r="J98" s="48">
        <v>0.98413159102771364</v>
      </c>
      <c r="K98" s="48"/>
    </row>
    <row r="99" spans="1:11" x14ac:dyDescent="0.35">
      <c r="A99" s="46">
        <v>340</v>
      </c>
      <c r="B99" s="46" t="s">
        <v>224</v>
      </c>
      <c r="C99" s="46" t="s">
        <v>225</v>
      </c>
      <c r="D99" s="46" t="s">
        <v>105</v>
      </c>
      <c r="E99" s="46" t="s">
        <v>80</v>
      </c>
      <c r="F99" s="46" t="s">
        <v>81</v>
      </c>
      <c r="G99" s="46" t="s">
        <v>84</v>
      </c>
      <c r="H99" s="49">
        <v>47056</v>
      </c>
      <c r="I99" s="48">
        <v>0.97174954567982819</v>
      </c>
      <c r="J99" s="48">
        <v>0.96861823845416772</v>
      </c>
      <c r="K99" s="48"/>
    </row>
    <row r="100" spans="1:11" x14ac:dyDescent="0.35">
      <c r="A100" s="46">
        <v>340</v>
      </c>
      <c r="B100" s="46" t="s">
        <v>224</v>
      </c>
      <c r="C100" s="46" t="s">
        <v>225</v>
      </c>
      <c r="D100" s="46" t="s">
        <v>105</v>
      </c>
      <c r="E100" s="46" t="s">
        <v>80</v>
      </c>
      <c r="F100" s="46" t="s">
        <v>81</v>
      </c>
      <c r="G100" s="46" t="s">
        <v>82</v>
      </c>
      <c r="H100" s="49">
        <v>29807</v>
      </c>
      <c r="I100" s="48">
        <v>0.93103232859597063</v>
      </c>
      <c r="J100" s="48">
        <v>0.91877627622731861</v>
      </c>
      <c r="K100" s="48"/>
    </row>
    <row r="101" spans="1:11" x14ac:dyDescent="0.35">
      <c r="A101" s="46">
        <v>356</v>
      </c>
      <c r="B101" s="46" t="s">
        <v>226</v>
      </c>
      <c r="C101" s="46" t="s">
        <v>227</v>
      </c>
      <c r="D101" s="46" t="s">
        <v>126</v>
      </c>
      <c r="E101" s="46" t="s">
        <v>87</v>
      </c>
      <c r="F101" s="46" t="s">
        <v>228</v>
      </c>
      <c r="G101" s="46" t="s">
        <v>84</v>
      </c>
      <c r="H101" s="49">
        <v>2037820</v>
      </c>
      <c r="I101" s="48">
        <v>0.96205995324296667</v>
      </c>
      <c r="J101" s="48">
        <v>0.95774763686374853</v>
      </c>
      <c r="K101" s="48"/>
    </row>
    <row r="102" spans="1:11" x14ac:dyDescent="0.35">
      <c r="A102" s="46">
        <v>356</v>
      </c>
      <c r="B102" s="46" t="s">
        <v>226</v>
      </c>
      <c r="C102" s="46" t="s">
        <v>227</v>
      </c>
      <c r="D102" s="46" t="s">
        <v>126</v>
      </c>
      <c r="E102" s="46" t="s">
        <v>87</v>
      </c>
      <c r="F102" s="46" t="s">
        <v>228</v>
      </c>
      <c r="G102" s="46" t="s">
        <v>82</v>
      </c>
      <c r="H102" s="49">
        <v>632916</v>
      </c>
      <c r="I102" s="48">
        <v>0.93390388219149789</v>
      </c>
      <c r="J102" s="48">
        <v>0.91517354551063457</v>
      </c>
      <c r="K102" s="48"/>
    </row>
    <row r="103" spans="1:11" x14ac:dyDescent="0.35">
      <c r="A103" s="46">
        <v>360</v>
      </c>
      <c r="B103" s="46" t="s">
        <v>180</v>
      </c>
      <c r="C103" s="46" t="s">
        <v>181</v>
      </c>
      <c r="D103" s="46" t="s">
        <v>121</v>
      </c>
      <c r="E103" s="46" t="s">
        <v>87</v>
      </c>
      <c r="F103" s="46" t="s">
        <v>182</v>
      </c>
      <c r="G103" s="46" t="s">
        <v>84</v>
      </c>
      <c r="H103" s="49">
        <v>93092</v>
      </c>
      <c r="I103" s="48">
        <v>0.9873782906599351</v>
      </c>
      <c r="J103" s="48">
        <v>0.99010683390973009</v>
      </c>
      <c r="K103" s="48"/>
    </row>
    <row r="104" spans="1:11" x14ac:dyDescent="0.35">
      <c r="A104" s="46">
        <v>360</v>
      </c>
      <c r="B104" s="46" t="s">
        <v>180</v>
      </c>
      <c r="C104" s="46" t="s">
        <v>181</v>
      </c>
      <c r="D104" s="46" t="s">
        <v>121</v>
      </c>
      <c r="E104" s="46" t="s">
        <v>87</v>
      </c>
      <c r="F104" s="46" t="s">
        <v>182</v>
      </c>
      <c r="G104" s="46" t="s">
        <v>82</v>
      </c>
      <c r="H104" s="49">
        <v>97998</v>
      </c>
      <c r="I104" s="48">
        <v>0.98866043865135889</v>
      </c>
      <c r="J104" s="48">
        <v>0.99005835984520496</v>
      </c>
      <c r="K104" s="48"/>
    </row>
    <row r="105" spans="1:11" x14ac:dyDescent="0.35">
      <c r="A105" s="46">
        <v>368</v>
      </c>
      <c r="B105" s="46" t="s">
        <v>217</v>
      </c>
      <c r="C105" s="46" t="s">
        <v>218</v>
      </c>
      <c r="D105" s="46" t="s">
        <v>109</v>
      </c>
      <c r="E105" s="46" t="s">
        <v>80</v>
      </c>
      <c r="F105" s="46" t="s">
        <v>97</v>
      </c>
      <c r="G105" s="46" t="s">
        <v>84</v>
      </c>
      <c r="H105" s="49">
        <v>45232</v>
      </c>
      <c r="I105" s="48">
        <v>0.99288787426464131</v>
      </c>
      <c r="J105" s="48">
        <v>0.99312482167666505</v>
      </c>
      <c r="K105" s="48"/>
    </row>
    <row r="106" spans="1:11" x14ac:dyDescent="0.35">
      <c r="A106" s="46">
        <v>368</v>
      </c>
      <c r="B106" s="46" t="s">
        <v>217</v>
      </c>
      <c r="C106" s="46" t="s">
        <v>218</v>
      </c>
      <c r="D106" s="46" t="s">
        <v>109</v>
      </c>
      <c r="E106" s="46" t="s">
        <v>80</v>
      </c>
      <c r="F106" s="46" t="s">
        <v>97</v>
      </c>
      <c r="G106" s="46" t="s">
        <v>82</v>
      </c>
      <c r="H106" s="49">
        <v>84923</v>
      </c>
      <c r="I106" s="48">
        <v>0.98934038537710567</v>
      </c>
      <c r="J106" s="48">
        <v>0.99057044842130926</v>
      </c>
      <c r="K106" s="48"/>
    </row>
    <row r="107" spans="1:11" x14ac:dyDescent="0.35">
      <c r="A107" s="46">
        <v>388</v>
      </c>
      <c r="B107" s="46" t="s">
        <v>171</v>
      </c>
      <c r="C107" s="46" t="s">
        <v>172</v>
      </c>
      <c r="D107" s="46" t="s">
        <v>105</v>
      </c>
      <c r="E107" s="46" t="s">
        <v>173</v>
      </c>
      <c r="F107" s="46" t="s">
        <v>97</v>
      </c>
      <c r="G107" s="46" t="s">
        <v>84</v>
      </c>
      <c r="H107" s="49">
        <v>6007</v>
      </c>
      <c r="I107" s="48">
        <v>0.89898234061658189</v>
      </c>
      <c r="J107" s="48">
        <v>0.89235672229167395</v>
      </c>
      <c r="K107" s="48"/>
    </row>
    <row r="108" spans="1:11" x14ac:dyDescent="0.35">
      <c r="A108" s="46">
        <v>388</v>
      </c>
      <c r="B108" s="46" t="s">
        <v>171</v>
      </c>
      <c r="C108" s="46" t="s">
        <v>172</v>
      </c>
      <c r="D108" s="46" t="s">
        <v>105</v>
      </c>
      <c r="E108" s="46" t="s">
        <v>173</v>
      </c>
      <c r="F108" s="46" t="s">
        <v>97</v>
      </c>
      <c r="G108" s="46" t="s">
        <v>82</v>
      </c>
      <c r="H108" s="49">
        <v>5830</v>
      </c>
      <c r="I108" s="48">
        <v>0.90711062704216583</v>
      </c>
      <c r="J108" s="48">
        <v>0.90254729509509379</v>
      </c>
      <c r="K108" s="48"/>
    </row>
    <row r="109" spans="1:11" x14ac:dyDescent="0.35">
      <c r="A109" s="46">
        <v>400</v>
      </c>
      <c r="B109" s="46" t="s">
        <v>107</v>
      </c>
      <c r="C109" s="46" t="s">
        <v>108</v>
      </c>
      <c r="D109" s="46" t="s">
        <v>109</v>
      </c>
      <c r="E109" s="46" t="s">
        <v>87</v>
      </c>
      <c r="F109" s="46" t="s">
        <v>110</v>
      </c>
      <c r="G109" s="46" t="s">
        <v>84</v>
      </c>
      <c r="H109" s="49">
        <v>9335</v>
      </c>
      <c r="I109" s="48">
        <v>0.96836099585062241</v>
      </c>
      <c r="J109" s="48">
        <v>0.96821220973280608</v>
      </c>
      <c r="K109" s="48"/>
    </row>
    <row r="110" spans="1:11" x14ac:dyDescent="0.35">
      <c r="A110" s="46">
        <v>400</v>
      </c>
      <c r="B110" s="46" t="s">
        <v>107</v>
      </c>
      <c r="C110" s="46" t="s">
        <v>108</v>
      </c>
      <c r="D110" s="46" t="s">
        <v>109</v>
      </c>
      <c r="E110" s="46" t="s">
        <v>87</v>
      </c>
      <c r="F110" s="46" t="s">
        <v>110</v>
      </c>
      <c r="G110" s="46" t="s">
        <v>82</v>
      </c>
      <c r="H110" s="49">
        <v>35271</v>
      </c>
      <c r="I110" s="48">
        <v>0.97334216408643104</v>
      </c>
      <c r="J110" s="48">
        <v>0.96996387432293418</v>
      </c>
      <c r="K110" s="48"/>
    </row>
    <row r="111" spans="1:11" x14ac:dyDescent="0.35">
      <c r="A111" s="46">
        <v>398</v>
      </c>
      <c r="B111" s="46" t="s">
        <v>111</v>
      </c>
      <c r="C111" s="46" t="s">
        <v>112</v>
      </c>
      <c r="D111" s="46" t="s">
        <v>79</v>
      </c>
      <c r="E111" s="46" t="s">
        <v>80</v>
      </c>
      <c r="F111" s="46" t="s">
        <v>113</v>
      </c>
      <c r="G111" s="46" t="s">
        <v>84</v>
      </c>
      <c r="H111" s="49">
        <v>22579</v>
      </c>
      <c r="I111" s="48">
        <v>0.97411450019414125</v>
      </c>
      <c r="J111" s="48">
        <v>0.97812455231034579</v>
      </c>
      <c r="K111" s="48"/>
    </row>
    <row r="112" spans="1:11" x14ac:dyDescent="0.35">
      <c r="A112" s="46">
        <v>398</v>
      </c>
      <c r="B112" s="46" t="s">
        <v>111</v>
      </c>
      <c r="C112" s="46" t="s">
        <v>112</v>
      </c>
      <c r="D112" s="46" t="s">
        <v>79</v>
      </c>
      <c r="E112" s="46" t="s">
        <v>80</v>
      </c>
      <c r="F112" s="46" t="s">
        <v>113</v>
      </c>
      <c r="G112" s="46" t="s">
        <v>82</v>
      </c>
      <c r="H112" s="49">
        <v>31675</v>
      </c>
      <c r="I112" s="48">
        <v>0.97747261225119575</v>
      </c>
      <c r="J112" s="48">
        <v>0.97753930854947413</v>
      </c>
      <c r="K112" s="48"/>
    </row>
    <row r="113" spans="1:11" x14ac:dyDescent="0.35">
      <c r="A113" s="46">
        <v>404</v>
      </c>
      <c r="B113" s="46" t="s">
        <v>258</v>
      </c>
      <c r="C113" s="46" t="s">
        <v>259</v>
      </c>
      <c r="D113" s="46" t="s">
        <v>205</v>
      </c>
      <c r="E113" s="46" t="s">
        <v>87</v>
      </c>
      <c r="F113" s="46" t="s">
        <v>339</v>
      </c>
      <c r="G113" s="46" t="s">
        <v>84</v>
      </c>
      <c r="H113" s="49">
        <v>100072</v>
      </c>
      <c r="I113" s="48">
        <v>0.9688825203803032</v>
      </c>
      <c r="J113" s="48">
        <v>0.97149988759890948</v>
      </c>
      <c r="K113" s="48"/>
    </row>
    <row r="114" spans="1:11" x14ac:dyDescent="0.35">
      <c r="A114" s="46">
        <v>404</v>
      </c>
      <c r="B114" s="46" t="s">
        <v>258</v>
      </c>
      <c r="C114" s="46" t="s">
        <v>259</v>
      </c>
      <c r="D114" s="46" t="s">
        <v>205</v>
      </c>
      <c r="E114" s="46" t="s">
        <v>87</v>
      </c>
      <c r="F114" s="46" t="s">
        <v>339</v>
      </c>
      <c r="G114" s="46" t="s">
        <v>82</v>
      </c>
      <c r="H114" s="49">
        <v>47701</v>
      </c>
      <c r="I114" s="48">
        <v>0.9654118599473791</v>
      </c>
      <c r="J114" s="48">
        <v>0.95634883072279753</v>
      </c>
      <c r="K114" s="48"/>
    </row>
    <row r="115" spans="1:11" x14ac:dyDescent="0.35">
      <c r="A115" s="46">
        <v>296</v>
      </c>
      <c r="B115" s="46" t="s">
        <v>240</v>
      </c>
      <c r="C115" s="46" t="s">
        <v>241</v>
      </c>
      <c r="D115" s="46" t="s">
        <v>121</v>
      </c>
      <c r="E115" s="46" t="s">
        <v>80</v>
      </c>
      <c r="F115" s="46" t="s">
        <v>100</v>
      </c>
      <c r="G115" s="46" t="s">
        <v>84</v>
      </c>
      <c r="H115" s="49">
        <v>10569</v>
      </c>
      <c r="I115" s="48">
        <v>0.99454220382045733</v>
      </c>
      <c r="J115" s="48">
        <v>0.99512842377713995</v>
      </c>
      <c r="K115" s="48"/>
    </row>
    <row r="116" spans="1:11" x14ac:dyDescent="0.35">
      <c r="A116" s="46">
        <v>296</v>
      </c>
      <c r="B116" s="46" t="s">
        <v>240</v>
      </c>
      <c r="C116" s="46" t="s">
        <v>241</v>
      </c>
      <c r="D116" s="46" t="s">
        <v>121</v>
      </c>
      <c r="E116" s="46" t="s">
        <v>80</v>
      </c>
      <c r="F116" s="46" t="s">
        <v>100</v>
      </c>
      <c r="G116" s="46" t="s">
        <v>82</v>
      </c>
      <c r="H116" s="49">
        <v>6777</v>
      </c>
      <c r="I116" s="48">
        <v>0.99311254396248538</v>
      </c>
      <c r="J116" s="48">
        <v>0.99311254396248538</v>
      </c>
      <c r="K116" s="48"/>
    </row>
    <row r="117" spans="1:11" x14ac:dyDescent="0.35">
      <c r="A117" s="46">
        <v>417</v>
      </c>
      <c r="B117" s="46" t="s">
        <v>101</v>
      </c>
      <c r="C117" s="46" t="s">
        <v>102</v>
      </c>
      <c r="D117" s="46" t="s">
        <v>79</v>
      </c>
      <c r="E117" s="46" t="s">
        <v>80</v>
      </c>
      <c r="F117" s="46" t="s">
        <v>97</v>
      </c>
      <c r="G117" s="46" t="s">
        <v>84</v>
      </c>
      <c r="H117" s="49">
        <v>16139</v>
      </c>
      <c r="I117" s="48">
        <v>0.9815715849653327</v>
      </c>
      <c r="J117" s="48">
        <v>0.97955348754053029</v>
      </c>
      <c r="K117" s="48"/>
    </row>
    <row r="118" spans="1:11" x14ac:dyDescent="0.35">
      <c r="A118" s="46">
        <v>417</v>
      </c>
      <c r="B118" s="46" t="s">
        <v>101</v>
      </c>
      <c r="C118" s="46" t="s">
        <v>102</v>
      </c>
      <c r="D118" s="46" t="s">
        <v>79</v>
      </c>
      <c r="E118" s="46" t="s">
        <v>80</v>
      </c>
      <c r="F118" s="46" t="s">
        <v>97</v>
      </c>
      <c r="G118" s="46" t="s">
        <v>82</v>
      </c>
      <c r="H118" s="49">
        <v>11555</v>
      </c>
      <c r="I118" s="48">
        <v>0.98440960981427839</v>
      </c>
      <c r="J118" s="48">
        <v>0.98022818596825201</v>
      </c>
      <c r="K118" s="48"/>
    </row>
    <row r="119" spans="1:11" x14ac:dyDescent="0.35">
      <c r="A119" s="46">
        <v>418</v>
      </c>
      <c r="B119" s="46" t="s">
        <v>247</v>
      </c>
      <c r="C119" s="46" t="s">
        <v>248</v>
      </c>
      <c r="D119" s="46" t="s">
        <v>121</v>
      </c>
      <c r="E119" s="46" t="s">
        <v>80</v>
      </c>
      <c r="F119" s="46" t="s">
        <v>182</v>
      </c>
      <c r="G119" s="46" t="s">
        <v>84</v>
      </c>
      <c r="H119" s="49">
        <v>73891</v>
      </c>
      <c r="I119" s="48">
        <v>0.98772874921466669</v>
      </c>
      <c r="J119" s="48">
        <v>0.98859160797498191</v>
      </c>
      <c r="K119" s="48"/>
    </row>
    <row r="120" spans="1:11" x14ac:dyDescent="0.35">
      <c r="A120" s="46">
        <v>418</v>
      </c>
      <c r="B120" s="46" t="s">
        <v>247</v>
      </c>
      <c r="C120" s="46" t="s">
        <v>248</v>
      </c>
      <c r="D120" s="46" t="s">
        <v>121</v>
      </c>
      <c r="E120" s="46" t="s">
        <v>80</v>
      </c>
      <c r="F120" s="46" t="s">
        <v>182</v>
      </c>
      <c r="G120" s="46" t="s">
        <v>82</v>
      </c>
      <c r="H120" s="49">
        <v>31254</v>
      </c>
      <c r="I120" s="48">
        <v>0.98239768655308979</v>
      </c>
      <c r="J120" s="48">
        <v>0.98085457776243978</v>
      </c>
      <c r="K120" s="48"/>
    </row>
    <row r="121" spans="1:11" x14ac:dyDescent="0.35">
      <c r="A121" s="46">
        <v>426</v>
      </c>
      <c r="B121" s="46" t="s">
        <v>243</v>
      </c>
      <c r="C121" s="46" t="s">
        <v>244</v>
      </c>
      <c r="D121" s="46" t="s">
        <v>205</v>
      </c>
      <c r="E121" s="46" t="s">
        <v>80</v>
      </c>
      <c r="F121" s="46" t="s">
        <v>97</v>
      </c>
      <c r="G121" s="46" t="s">
        <v>84</v>
      </c>
      <c r="H121" s="49">
        <v>24265</v>
      </c>
      <c r="I121" s="48">
        <v>0.9320503956364754</v>
      </c>
      <c r="J121" s="48">
        <v>0.93864448231431841</v>
      </c>
      <c r="K121" s="48"/>
    </row>
    <row r="122" spans="1:11" x14ac:dyDescent="0.35">
      <c r="A122" s="46">
        <v>426</v>
      </c>
      <c r="B122" s="46" t="s">
        <v>243</v>
      </c>
      <c r="C122" s="46" t="s">
        <v>244</v>
      </c>
      <c r="D122" s="46" t="s">
        <v>205</v>
      </c>
      <c r="E122" s="46" t="s">
        <v>80</v>
      </c>
      <c r="F122" s="46" t="s">
        <v>97</v>
      </c>
      <c r="G122" s="46" t="s">
        <v>82</v>
      </c>
      <c r="H122" s="49">
        <v>8689</v>
      </c>
      <c r="I122" s="48">
        <v>0.95736007051564564</v>
      </c>
      <c r="J122" s="48">
        <v>0.95791463574556213</v>
      </c>
      <c r="K122" s="48"/>
    </row>
    <row r="123" spans="1:11" x14ac:dyDescent="0.35">
      <c r="A123" s="46">
        <v>430</v>
      </c>
      <c r="B123" s="46" t="s">
        <v>290</v>
      </c>
      <c r="C123" s="46" t="s">
        <v>291</v>
      </c>
      <c r="D123" s="46" t="s">
        <v>205</v>
      </c>
      <c r="E123" s="46" t="s">
        <v>87</v>
      </c>
      <c r="F123" s="46" t="s">
        <v>106</v>
      </c>
      <c r="G123" s="46" t="s">
        <v>84</v>
      </c>
      <c r="H123" s="49">
        <v>12642</v>
      </c>
      <c r="I123" s="48">
        <v>0.95195783132530121</v>
      </c>
      <c r="J123" s="48">
        <v>0.94325470991394655</v>
      </c>
      <c r="K123" s="48"/>
    </row>
    <row r="124" spans="1:11" x14ac:dyDescent="0.35">
      <c r="A124" s="46">
        <v>430</v>
      </c>
      <c r="B124" s="46" t="s">
        <v>290</v>
      </c>
      <c r="C124" s="46" t="s">
        <v>291</v>
      </c>
      <c r="D124" s="46" t="s">
        <v>205</v>
      </c>
      <c r="E124" s="46" t="s">
        <v>87</v>
      </c>
      <c r="F124" s="46" t="s">
        <v>106</v>
      </c>
      <c r="G124" s="46" t="s">
        <v>82</v>
      </c>
      <c r="H124" s="49">
        <v>7251</v>
      </c>
      <c r="I124" s="48">
        <v>0.94438655899973956</v>
      </c>
      <c r="J124" s="48">
        <v>0.9393008430988703</v>
      </c>
      <c r="K124" s="48"/>
    </row>
    <row r="125" spans="1:11" x14ac:dyDescent="0.35">
      <c r="A125" s="46">
        <v>434</v>
      </c>
      <c r="B125" s="46" t="s">
        <v>152</v>
      </c>
      <c r="C125" s="46" t="s">
        <v>153</v>
      </c>
      <c r="D125" s="46" t="s">
        <v>109</v>
      </c>
      <c r="E125" s="46" t="s">
        <v>154</v>
      </c>
      <c r="F125" s="46" t="s">
        <v>155</v>
      </c>
      <c r="G125" s="46" t="s">
        <v>84</v>
      </c>
      <c r="H125" s="49">
        <v>16364</v>
      </c>
      <c r="I125" s="48">
        <v>0.97035104364326374</v>
      </c>
      <c r="J125" s="48">
        <v>0.97271454221267128</v>
      </c>
      <c r="K125" s="48"/>
    </row>
    <row r="126" spans="1:11" x14ac:dyDescent="0.35">
      <c r="A126" s="46">
        <v>434</v>
      </c>
      <c r="B126" s="46" t="s">
        <v>152</v>
      </c>
      <c r="C126" s="46" t="s">
        <v>153</v>
      </c>
      <c r="D126" s="46" t="s">
        <v>109</v>
      </c>
      <c r="E126" s="46" t="s">
        <v>154</v>
      </c>
      <c r="F126" s="46" t="s">
        <v>155</v>
      </c>
      <c r="G126" s="46" t="s">
        <v>82</v>
      </c>
      <c r="H126" s="49">
        <v>81957</v>
      </c>
      <c r="I126" s="48">
        <v>0.96410926030491251</v>
      </c>
      <c r="J126" s="48">
        <v>0.95772845946846363</v>
      </c>
      <c r="K126" s="48"/>
    </row>
    <row r="127" spans="1:11" x14ac:dyDescent="0.35">
      <c r="A127" s="46">
        <v>450</v>
      </c>
      <c r="B127" s="46" t="s">
        <v>325</v>
      </c>
      <c r="C127" s="46" t="s">
        <v>326</v>
      </c>
      <c r="D127" s="46" t="s">
        <v>205</v>
      </c>
      <c r="E127" s="46" t="s">
        <v>87</v>
      </c>
      <c r="F127" s="46" t="s">
        <v>144</v>
      </c>
      <c r="G127" s="46" t="s">
        <v>84</v>
      </c>
      <c r="H127" s="49">
        <v>33270</v>
      </c>
      <c r="I127" s="48">
        <v>0.95843055915651199</v>
      </c>
      <c r="J127" s="48">
        <v>0.95952411586040898</v>
      </c>
      <c r="K127" s="48"/>
    </row>
    <row r="128" spans="1:11" x14ac:dyDescent="0.35">
      <c r="A128" s="46">
        <v>450</v>
      </c>
      <c r="B128" s="46" t="s">
        <v>325</v>
      </c>
      <c r="C128" s="46" t="s">
        <v>326</v>
      </c>
      <c r="D128" s="46" t="s">
        <v>205</v>
      </c>
      <c r="E128" s="46" t="s">
        <v>87</v>
      </c>
      <c r="F128" s="46" t="s">
        <v>144</v>
      </c>
      <c r="G128" s="46" t="s">
        <v>82</v>
      </c>
      <c r="H128" s="49">
        <v>10108</v>
      </c>
      <c r="I128" s="48">
        <v>0.96156773211567736</v>
      </c>
      <c r="J128" s="48">
        <v>0.96258411814158418</v>
      </c>
      <c r="K128" s="48"/>
    </row>
    <row r="129" spans="1:11" x14ac:dyDescent="0.35">
      <c r="A129" s="46">
        <v>454</v>
      </c>
      <c r="B129" s="46" t="s">
        <v>281</v>
      </c>
      <c r="C129" s="46" t="s">
        <v>282</v>
      </c>
      <c r="D129" s="46" t="s">
        <v>205</v>
      </c>
      <c r="E129" s="46" t="s">
        <v>80</v>
      </c>
      <c r="F129" s="46" t="s">
        <v>106</v>
      </c>
      <c r="G129" s="46" t="s">
        <v>84</v>
      </c>
      <c r="H129" s="49">
        <v>92468</v>
      </c>
      <c r="I129" s="48">
        <v>0.96802830761499969</v>
      </c>
      <c r="J129" s="48">
        <v>0.97136351710578195</v>
      </c>
      <c r="K129" s="48"/>
    </row>
    <row r="130" spans="1:11" x14ac:dyDescent="0.35">
      <c r="A130" s="46">
        <v>454</v>
      </c>
      <c r="B130" s="46" t="s">
        <v>281</v>
      </c>
      <c r="C130" s="46" t="s">
        <v>282</v>
      </c>
      <c r="D130" s="46" t="s">
        <v>205</v>
      </c>
      <c r="E130" s="46" t="s">
        <v>80</v>
      </c>
      <c r="F130" s="46" t="s">
        <v>106</v>
      </c>
      <c r="G130" s="46" t="s">
        <v>82</v>
      </c>
      <c r="H130" s="49">
        <v>15227</v>
      </c>
      <c r="I130" s="48">
        <v>0.96654817824044692</v>
      </c>
      <c r="J130" s="48">
        <v>0.9705911755878166</v>
      </c>
      <c r="K130" s="48"/>
    </row>
    <row r="131" spans="1:11" x14ac:dyDescent="0.35">
      <c r="A131" s="46">
        <v>462</v>
      </c>
      <c r="B131" s="46" t="s">
        <v>124</v>
      </c>
      <c r="C131" s="46" t="s">
        <v>125</v>
      </c>
      <c r="D131" s="46" t="s">
        <v>126</v>
      </c>
      <c r="E131" s="46" t="s">
        <v>87</v>
      </c>
      <c r="F131" s="46" t="s">
        <v>127</v>
      </c>
      <c r="G131" s="46" t="s">
        <v>84</v>
      </c>
      <c r="H131" s="49">
        <v>24404</v>
      </c>
      <c r="I131" s="48">
        <v>0.87825242019649474</v>
      </c>
      <c r="J131" s="48">
        <v>0.89119519898915101</v>
      </c>
      <c r="K131" s="48"/>
    </row>
    <row r="132" spans="1:11" x14ac:dyDescent="0.35">
      <c r="A132" s="46">
        <v>462</v>
      </c>
      <c r="B132" s="46" t="s">
        <v>124</v>
      </c>
      <c r="C132" s="46" t="s">
        <v>125</v>
      </c>
      <c r="D132" s="46" t="s">
        <v>126</v>
      </c>
      <c r="E132" s="46" t="s">
        <v>87</v>
      </c>
      <c r="F132" s="46" t="s">
        <v>127</v>
      </c>
      <c r="G132" s="46" t="s">
        <v>82</v>
      </c>
      <c r="H132" s="49">
        <v>3365</v>
      </c>
      <c r="I132" s="48">
        <v>0.75296486909823224</v>
      </c>
      <c r="J132" s="48">
        <v>0.74834899933983967</v>
      </c>
      <c r="K132" s="48"/>
    </row>
    <row r="133" spans="1:11" x14ac:dyDescent="0.35">
      <c r="A133" s="46">
        <v>466</v>
      </c>
      <c r="B133" s="46" t="s">
        <v>323</v>
      </c>
      <c r="C133" s="46" t="s">
        <v>324</v>
      </c>
      <c r="D133" s="46" t="s">
        <v>205</v>
      </c>
      <c r="E133" s="46" t="s">
        <v>87</v>
      </c>
      <c r="F133" s="46" t="s">
        <v>97</v>
      </c>
      <c r="G133" s="46" t="s">
        <v>84</v>
      </c>
      <c r="H133" s="49">
        <v>36874</v>
      </c>
      <c r="I133" s="48">
        <v>0.98037860257364673</v>
      </c>
      <c r="J133" s="48">
        <v>0.98149600548508853</v>
      </c>
      <c r="K133" s="48"/>
    </row>
    <row r="134" spans="1:11" x14ac:dyDescent="0.35">
      <c r="A134" s="46">
        <v>466</v>
      </c>
      <c r="B134" s="46" t="s">
        <v>323</v>
      </c>
      <c r="C134" s="46" t="s">
        <v>324</v>
      </c>
      <c r="D134" s="46" t="s">
        <v>205</v>
      </c>
      <c r="E134" s="46" t="s">
        <v>87</v>
      </c>
      <c r="F134" s="46" t="s">
        <v>97</v>
      </c>
      <c r="G134" s="46" t="s">
        <v>82</v>
      </c>
      <c r="H134" s="49">
        <v>15832</v>
      </c>
      <c r="I134" s="48">
        <v>0.95934072592861908</v>
      </c>
      <c r="J134" s="48">
        <v>0.96944101721272335</v>
      </c>
      <c r="K134" s="48"/>
    </row>
    <row r="135" spans="1:11" x14ac:dyDescent="0.35">
      <c r="A135" s="46">
        <v>478</v>
      </c>
      <c r="B135" s="46" t="s">
        <v>309</v>
      </c>
      <c r="C135" s="46" t="s">
        <v>310</v>
      </c>
      <c r="D135" s="46" t="s">
        <v>205</v>
      </c>
      <c r="E135" s="46" t="s">
        <v>87</v>
      </c>
      <c r="F135" s="46" t="s">
        <v>228</v>
      </c>
      <c r="G135" s="46" t="s">
        <v>84</v>
      </c>
      <c r="H135" s="49">
        <v>36842</v>
      </c>
      <c r="I135" s="48">
        <v>0.94736300753426417</v>
      </c>
      <c r="J135" s="48">
        <v>0.94990787358372997</v>
      </c>
      <c r="K135" s="48"/>
    </row>
    <row r="136" spans="1:11" x14ac:dyDescent="0.35">
      <c r="A136" s="46">
        <v>478</v>
      </c>
      <c r="B136" s="46" t="s">
        <v>309</v>
      </c>
      <c r="C136" s="46" t="s">
        <v>310</v>
      </c>
      <c r="D136" s="46" t="s">
        <v>205</v>
      </c>
      <c r="E136" s="46" t="s">
        <v>87</v>
      </c>
      <c r="F136" s="46" t="s">
        <v>228</v>
      </c>
      <c r="G136" s="46" t="s">
        <v>82</v>
      </c>
      <c r="H136" s="49">
        <v>30985</v>
      </c>
      <c r="I136" s="48">
        <v>0.92941988121662966</v>
      </c>
      <c r="J136" s="48">
        <v>0.92582728706112782</v>
      </c>
      <c r="K136" s="48"/>
    </row>
    <row r="137" spans="1:11" x14ac:dyDescent="0.35">
      <c r="A137" s="46">
        <v>484</v>
      </c>
      <c r="B137" s="46" t="s">
        <v>189</v>
      </c>
      <c r="C137" s="46" t="s">
        <v>190</v>
      </c>
      <c r="D137" s="46" t="s">
        <v>105</v>
      </c>
      <c r="E137" s="46" t="s">
        <v>161</v>
      </c>
      <c r="F137" s="46" t="s">
        <v>339</v>
      </c>
      <c r="G137" s="46" t="s">
        <v>84</v>
      </c>
      <c r="H137" s="49">
        <v>8065</v>
      </c>
      <c r="I137" s="48">
        <v>0.92733126365413365</v>
      </c>
      <c r="J137" s="48">
        <v>0.92455961389896268</v>
      </c>
      <c r="K137" s="48"/>
    </row>
    <row r="138" spans="1:11" x14ac:dyDescent="0.35">
      <c r="A138" s="46">
        <v>484</v>
      </c>
      <c r="B138" s="46" t="s">
        <v>189</v>
      </c>
      <c r="C138" s="46" t="s">
        <v>190</v>
      </c>
      <c r="D138" s="46" t="s">
        <v>105</v>
      </c>
      <c r="E138" s="46" t="s">
        <v>161</v>
      </c>
      <c r="F138" s="46" t="s">
        <v>339</v>
      </c>
      <c r="G138" s="46" t="s">
        <v>82</v>
      </c>
      <c r="H138" s="49">
        <v>25394</v>
      </c>
      <c r="I138" s="48">
        <v>0.91391348160944363</v>
      </c>
      <c r="J138" s="48">
        <v>0.90374327176139624</v>
      </c>
      <c r="K138" s="48"/>
    </row>
    <row r="139" spans="1:11" x14ac:dyDescent="0.35">
      <c r="A139" s="46">
        <v>498</v>
      </c>
      <c r="B139" s="46" t="s">
        <v>136</v>
      </c>
      <c r="C139" s="46" t="s">
        <v>137</v>
      </c>
      <c r="D139" s="46" t="s">
        <v>79</v>
      </c>
      <c r="E139" s="46" t="s">
        <v>80</v>
      </c>
      <c r="F139" s="46" t="s">
        <v>91</v>
      </c>
      <c r="G139" s="46" t="s">
        <v>84</v>
      </c>
      <c r="H139" s="49">
        <v>12384</v>
      </c>
      <c r="I139" s="48">
        <v>0.96538821328344249</v>
      </c>
      <c r="J139" s="48">
        <v>0.96590070300545872</v>
      </c>
      <c r="K139" s="48"/>
    </row>
    <row r="140" spans="1:11" x14ac:dyDescent="0.35">
      <c r="A140" s="46">
        <v>498</v>
      </c>
      <c r="B140" s="46" t="s">
        <v>136</v>
      </c>
      <c r="C140" s="46" t="s">
        <v>137</v>
      </c>
      <c r="D140" s="46" t="s">
        <v>79</v>
      </c>
      <c r="E140" s="46" t="s">
        <v>80</v>
      </c>
      <c r="F140" s="46" t="s">
        <v>91</v>
      </c>
      <c r="G140" s="46" t="s">
        <v>82</v>
      </c>
      <c r="H140" s="49">
        <v>14835</v>
      </c>
      <c r="I140" s="48">
        <v>0.92579880179730401</v>
      </c>
      <c r="J140" s="48">
        <v>0.92726329197416146</v>
      </c>
      <c r="K140" s="48"/>
    </row>
    <row r="141" spans="1:11" x14ac:dyDescent="0.35">
      <c r="A141" s="46">
        <v>496</v>
      </c>
      <c r="B141" s="46" t="s">
        <v>211</v>
      </c>
      <c r="C141" s="46" t="s">
        <v>212</v>
      </c>
      <c r="D141" s="46" t="s">
        <v>121</v>
      </c>
      <c r="E141" s="46" t="s">
        <v>80</v>
      </c>
      <c r="F141" s="46" t="s">
        <v>97</v>
      </c>
      <c r="G141" s="46" t="s">
        <v>84</v>
      </c>
      <c r="H141" s="49">
        <v>23518</v>
      </c>
      <c r="I141" s="48">
        <v>0.97354803990561745</v>
      </c>
      <c r="J141" s="48">
        <v>0.97421692045773245</v>
      </c>
      <c r="K141" s="48"/>
    </row>
    <row r="142" spans="1:11" x14ac:dyDescent="0.35">
      <c r="A142" s="46">
        <v>496</v>
      </c>
      <c r="B142" s="46" t="s">
        <v>211</v>
      </c>
      <c r="C142" s="46" t="s">
        <v>212</v>
      </c>
      <c r="D142" s="46" t="s">
        <v>121</v>
      </c>
      <c r="E142" s="46" t="s">
        <v>80</v>
      </c>
      <c r="F142" s="46" t="s">
        <v>97</v>
      </c>
      <c r="G142" s="46" t="s">
        <v>82</v>
      </c>
      <c r="H142" s="49">
        <v>24843</v>
      </c>
      <c r="I142" s="48">
        <v>0.96733120473483369</v>
      </c>
      <c r="J142" s="48">
        <v>0.9598737520158257</v>
      </c>
      <c r="K142" s="48"/>
    </row>
    <row r="143" spans="1:11" x14ac:dyDescent="0.35">
      <c r="A143" s="46">
        <v>499</v>
      </c>
      <c r="B143" s="46" t="s">
        <v>138</v>
      </c>
      <c r="C143" s="46" t="s">
        <v>139</v>
      </c>
      <c r="D143" s="46" t="s">
        <v>79</v>
      </c>
      <c r="E143" s="46" t="s">
        <v>80</v>
      </c>
      <c r="F143" s="46" t="s">
        <v>97</v>
      </c>
      <c r="G143" s="46" t="s">
        <v>84</v>
      </c>
      <c r="H143" s="49">
        <v>4505</v>
      </c>
      <c r="I143" s="48">
        <v>0.81054336092119472</v>
      </c>
      <c r="J143" s="48">
        <v>0.84143024961896895</v>
      </c>
      <c r="K143" s="48"/>
    </row>
    <row r="144" spans="1:11" x14ac:dyDescent="0.35">
      <c r="A144" s="46">
        <v>499</v>
      </c>
      <c r="B144" s="46" t="s">
        <v>138</v>
      </c>
      <c r="C144" s="46" t="s">
        <v>139</v>
      </c>
      <c r="D144" s="46" t="s">
        <v>79</v>
      </c>
      <c r="E144" s="46" t="s">
        <v>80</v>
      </c>
      <c r="F144" s="46" t="s">
        <v>97</v>
      </c>
      <c r="G144" s="46" t="s">
        <v>82</v>
      </c>
      <c r="H144" s="49">
        <v>5949</v>
      </c>
      <c r="I144" s="48">
        <v>0.75947912677135199</v>
      </c>
      <c r="J144" s="48">
        <v>0.77754691936025844</v>
      </c>
      <c r="K144" s="48"/>
    </row>
    <row r="145" spans="1:11" x14ac:dyDescent="0.35">
      <c r="A145" s="46">
        <v>504</v>
      </c>
      <c r="B145" s="46" t="s">
        <v>209</v>
      </c>
      <c r="C145" s="46" t="s">
        <v>210</v>
      </c>
      <c r="D145" s="46" t="s">
        <v>109</v>
      </c>
      <c r="E145" s="46" t="s">
        <v>154</v>
      </c>
      <c r="F145" s="46" t="s">
        <v>110</v>
      </c>
      <c r="G145" s="46" t="s">
        <v>84</v>
      </c>
      <c r="H145" s="49">
        <v>27579</v>
      </c>
      <c r="I145" s="48">
        <v>0.91506022097614381</v>
      </c>
      <c r="J145" s="48">
        <v>0.90621674307214506</v>
      </c>
      <c r="K145" s="48"/>
    </row>
    <row r="146" spans="1:11" x14ac:dyDescent="0.35">
      <c r="A146" s="46">
        <v>504</v>
      </c>
      <c r="B146" s="46" t="s">
        <v>209</v>
      </c>
      <c r="C146" s="46" t="s">
        <v>210</v>
      </c>
      <c r="D146" s="46" t="s">
        <v>109</v>
      </c>
      <c r="E146" s="46" t="s">
        <v>154</v>
      </c>
      <c r="F146" s="46" t="s">
        <v>110</v>
      </c>
      <c r="G146" s="46" t="s">
        <v>82</v>
      </c>
      <c r="H146" s="49">
        <v>34649</v>
      </c>
      <c r="I146" s="48">
        <v>0.92960051511818209</v>
      </c>
      <c r="J146" s="48">
        <v>0.92629613144220146</v>
      </c>
      <c r="K146" s="48"/>
    </row>
    <row r="147" spans="1:11" x14ac:dyDescent="0.35">
      <c r="A147" s="46">
        <v>508</v>
      </c>
      <c r="B147" s="46" t="s">
        <v>319</v>
      </c>
      <c r="C147" s="46" t="s">
        <v>320</v>
      </c>
      <c r="D147" s="46" t="s">
        <v>205</v>
      </c>
      <c r="E147" s="46" t="s">
        <v>87</v>
      </c>
      <c r="F147" s="46" t="s">
        <v>345</v>
      </c>
      <c r="G147" s="46" t="s">
        <v>84</v>
      </c>
      <c r="H147" s="49">
        <v>17552</v>
      </c>
      <c r="I147" s="48">
        <v>0.92456805731142011</v>
      </c>
      <c r="J147" s="48">
        <v>0.91114241216435732</v>
      </c>
      <c r="K147" s="48"/>
    </row>
    <row r="148" spans="1:11" x14ac:dyDescent="0.35">
      <c r="A148" s="46">
        <v>508</v>
      </c>
      <c r="B148" s="46" t="s">
        <v>319</v>
      </c>
      <c r="C148" s="46" t="s">
        <v>320</v>
      </c>
      <c r="D148" s="46" t="s">
        <v>205</v>
      </c>
      <c r="E148" s="46" t="s">
        <v>87</v>
      </c>
      <c r="F148" s="46" t="s">
        <v>345</v>
      </c>
      <c r="G148" s="46" t="s">
        <v>82</v>
      </c>
      <c r="H148" s="49">
        <v>10980</v>
      </c>
      <c r="I148" s="48">
        <v>0.93701996927803377</v>
      </c>
      <c r="J148" s="48">
        <v>0.93162719789100035</v>
      </c>
      <c r="K148" s="48"/>
    </row>
    <row r="149" spans="1:11" x14ac:dyDescent="0.35">
      <c r="A149" s="46">
        <v>104</v>
      </c>
      <c r="B149" s="46" t="s">
        <v>262</v>
      </c>
      <c r="C149" s="46" t="s">
        <v>263</v>
      </c>
      <c r="D149" s="46" t="s">
        <v>121</v>
      </c>
      <c r="E149" s="46" t="s">
        <v>87</v>
      </c>
      <c r="F149" s="46" t="s">
        <v>88</v>
      </c>
      <c r="G149" s="46" t="s">
        <v>84</v>
      </c>
      <c r="H149" s="49">
        <v>38711</v>
      </c>
      <c r="I149" s="48">
        <v>0.98591585167074169</v>
      </c>
      <c r="J149" s="48">
        <v>0.98591294329627777</v>
      </c>
      <c r="K149" s="48"/>
    </row>
    <row r="150" spans="1:11" x14ac:dyDescent="0.35">
      <c r="A150" s="46">
        <v>104</v>
      </c>
      <c r="B150" s="46" t="s">
        <v>262</v>
      </c>
      <c r="C150" s="46" t="s">
        <v>263</v>
      </c>
      <c r="D150" s="46" t="s">
        <v>121</v>
      </c>
      <c r="E150" s="46" t="s">
        <v>87</v>
      </c>
      <c r="F150" s="46" t="s">
        <v>88</v>
      </c>
      <c r="G150" s="46" t="s">
        <v>82</v>
      </c>
      <c r="H150" s="49">
        <v>14195</v>
      </c>
      <c r="I150" s="48">
        <v>0.96768695889290335</v>
      </c>
      <c r="J150" s="48">
        <v>0.96460255322329125</v>
      </c>
      <c r="K150" s="48"/>
    </row>
    <row r="151" spans="1:11" x14ac:dyDescent="0.35">
      <c r="A151" s="46">
        <v>516</v>
      </c>
      <c r="B151" s="46" t="s">
        <v>268</v>
      </c>
      <c r="C151" s="46" t="s">
        <v>269</v>
      </c>
      <c r="D151" s="46" t="s">
        <v>205</v>
      </c>
      <c r="E151" s="46" t="s">
        <v>87</v>
      </c>
      <c r="F151" s="46" t="s">
        <v>270</v>
      </c>
      <c r="G151" s="46" t="s">
        <v>84</v>
      </c>
      <c r="H151" s="49">
        <v>10062</v>
      </c>
      <c r="I151" s="48">
        <v>0.91773075519883252</v>
      </c>
      <c r="J151" s="48">
        <v>0.92399440026148949</v>
      </c>
      <c r="K151" s="48"/>
    </row>
    <row r="152" spans="1:11" x14ac:dyDescent="0.35">
      <c r="A152" s="46">
        <v>516</v>
      </c>
      <c r="B152" s="46" t="s">
        <v>268</v>
      </c>
      <c r="C152" s="46" t="s">
        <v>269</v>
      </c>
      <c r="D152" s="46" t="s">
        <v>205</v>
      </c>
      <c r="E152" s="46" t="s">
        <v>87</v>
      </c>
      <c r="F152" s="46" t="s">
        <v>270</v>
      </c>
      <c r="G152" s="46" t="s">
        <v>82</v>
      </c>
      <c r="H152" s="49">
        <v>8331</v>
      </c>
      <c r="I152" s="48">
        <v>0.90084342560553632</v>
      </c>
      <c r="J152" s="48">
        <v>0.89004413791266612</v>
      </c>
      <c r="K152" s="48"/>
    </row>
    <row r="153" spans="1:11" x14ac:dyDescent="0.35">
      <c r="A153" s="46">
        <v>524</v>
      </c>
      <c r="B153" s="46" t="s">
        <v>236</v>
      </c>
      <c r="C153" s="46" t="s">
        <v>237</v>
      </c>
      <c r="D153" s="46" t="s">
        <v>126</v>
      </c>
      <c r="E153" s="46" t="s">
        <v>87</v>
      </c>
      <c r="F153" s="46" t="s">
        <v>339</v>
      </c>
      <c r="G153" s="46" t="s">
        <v>84</v>
      </c>
      <c r="H153" s="49">
        <v>12984</v>
      </c>
      <c r="I153" s="48">
        <v>0.98527849446046445</v>
      </c>
      <c r="J153" s="48">
        <v>0.98455049887668578</v>
      </c>
      <c r="K153" s="48"/>
    </row>
    <row r="154" spans="1:11" x14ac:dyDescent="0.35">
      <c r="A154" s="46">
        <v>524</v>
      </c>
      <c r="B154" s="46" t="s">
        <v>236</v>
      </c>
      <c r="C154" s="46" t="s">
        <v>237</v>
      </c>
      <c r="D154" s="46" t="s">
        <v>126</v>
      </c>
      <c r="E154" s="46" t="s">
        <v>87</v>
      </c>
      <c r="F154" s="46" t="s">
        <v>339</v>
      </c>
      <c r="G154" s="46" t="s">
        <v>82</v>
      </c>
      <c r="H154" s="49">
        <v>13981</v>
      </c>
      <c r="I154" s="48">
        <v>0.98201868371145606</v>
      </c>
      <c r="J154" s="48">
        <v>0.98013536655237066</v>
      </c>
      <c r="K154" s="48"/>
    </row>
    <row r="155" spans="1:11" x14ac:dyDescent="0.35">
      <c r="A155" s="46">
        <v>558</v>
      </c>
      <c r="B155" s="46" t="s">
        <v>238</v>
      </c>
      <c r="C155" s="46" t="s">
        <v>239</v>
      </c>
      <c r="D155" s="46" t="s">
        <v>105</v>
      </c>
      <c r="E155" s="46" t="s">
        <v>87</v>
      </c>
      <c r="F155" s="46" t="s">
        <v>166</v>
      </c>
      <c r="G155" s="46" t="s">
        <v>84</v>
      </c>
      <c r="H155" s="49">
        <v>40410</v>
      </c>
      <c r="I155" s="48">
        <v>0.91029915300054065</v>
      </c>
      <c r="J155" s="48">
        <v>0.90992179457238931</v>
      </c>
      <c r="K155" s="48"/>
    </row>
    <row r="156" spans="1:11" x14ac:dyDescent="0.35">
      <c r="A156" s="46">
        <v>558</v>
      </c>
      <c r="B156" s="46" t="s">
        <v>238</v>
      </c>
      <c r="C156" s="46" t="s">
        <v>239</v>
      </c>
      <c r="D156" s="46" t="s">
        <v>105</v>
      </c>
      <c r="E156" s="46" t="s">
        <v>87</v>
      </c>
      <c r="F156" s="46" t="s">
        <v>166</v>
      </c>
      <c r="G156" s="46" t="s">
        <v>82</v>
      </c>
      <c r="H156" s="49">
        <v>40968</v>
      </c>
      <c r="I156" s="48">
        <v>0.9047103769626571</v>
      </c>
      <c r="J156" s="48">
        <v>0.89635960759351752</v>
      </c>
      <c r="K156" s="48"/>
    </row>
    <row r="157" spans="1:11" x14ac:dyDescent="0.35">
      <c r="A157" s="46">
        <v>562</v>
      </c>
      <c r="B157" s="46" t="s">
        <v>333</v>
      </c>
      <c r="C157" s="46" t="s">
        <v>334</v>
      </c>
      <c r="D157" s="46" t="s">
        <v>205</v>
      </c>
      <c r="E157" s="46" t="s">
        <v>87</v>
      </c>
      <c r="F157" s="46" t="s">
        <v>91</v>
      </c>
      <c r="G157" s="46" t="s">
        <v>84</v>
      </c>
      <c r="H157" s="49">
        <v>20718</v>
      </c>
      <c r="I157" s="48">
        <v>0.94391544033896757</v>
      </c>
      <c r="J157" s="48">
        <v>0.94345037288839839</v>
      </c>
      <c r="K157" s="48"/>
    </row>
    <row r="158" spans="1:11" x14ac:dyDescent="0.35">
      <c r="A158" s="46">
        <v>562</v>
      </c>
      <c r="B158" s="46" t="s">
        <v>333</v>
      </c>
      <c r="C158" s="46" t="s">
        <v>334</v>
      </c>
      <c r="D158" s="46" t="s">
        <v>205</v>
      </c>
      <c r="E158" s="46" t="s">
        <v>87</v>
      </c>
      <c r="F158" s="46" t="s">
        <v>91</v>
      </c>
      <c r="G158" s="46" t="s">
        <v>82</v>
      </c>
      <c r="H158" s="49">
        <v>7432</v>
      </c>
      <c r="I158" s="48">
        <v>0.88666189453591027</v>
      </c>
      <c r="J158" s="48">
        <v>0.89526909266739341</v>
      </c>
      <c r="K158" s="48"/>
    </row>
    <row r="159" spans="1:11" x14ac:dyDescent="0.35">
      <c r="A159" s="46">
        <v>566</v>
      </c>
      <c r="B159" s="46" t="s">
        <v>260</v>
      </c>
      <c r="C159" s="46" t="s">
        <v>261</v>
      </c>
      <c r="D159" s="46" t="s">
        <v>205</v>
      </c>
      <c r="E159" s="46" t="s">
        <v>80</v>
      </c>
      <c r="F159" s="46" t="s">
        <v>144</v>
      </c>
      <c r="G159" s="46" t="s">
        <v>84</v>
      </c>
      <c r="H159" s="49">
        <v>122701</v>
      </c>
      <c r="I159" s="48">
        <v>0.98802621831416881</v>
      </c>
      <c r="J159" s="48">
        <v>0.98700622623987599</v>
      </c>
      <c r="K159" s="48"/>
    </row>
    <row r="160" spans="1:11" x14ac:dyDescent="0.35">
      <c r="A160" s="46">
        <v>566</v>
      </c>
      <c r="B160" s="46" t="s">
        <v>260</v>
      </c>
      <c r="C160" s="46" t="s">
        <v>261</v>
      </c>
      <c r="D160" s="46" t="s">
        <v>205</v>
      </c>
      <c r="E160" s="46" t="s">
        <v>80</v>
      </c>
      <c r="F160" s="46" t="s">
        <v>144</v>
      </c>
      <c r="G160" s="46" t="s">
        <v>82</v>
      </c>
      <c r="H160" s="49">
        <v>53412</v>
      </c>
      <c r="I160" s="48">
        <v>0.98896459783735746</v>
      </c>
      <c r="J160" s="48">
        <v>0.98898375987448983</v>
      </c>
      <c r="K160" s="48"/>
    </row>
    <row r="161" spans="1:11" x14ac:dyDescent="0.35">
      <c r="A161" s="46">
        <v>807</v>
      </c>
      <c r="B161" s="46" t="s">
        <v>98</v>
      </c>
      <c r="C161" s="46" t="s">
        <v>99</v>
      </c>
      <c r="D161" s="46" t="s">
        <v>79</v>
      </c>
      <c r="E161" s="46" t="s">
        <v>80</v>
      </c>
      <c r="F161" s="46" t="s">
        <v>100</v>
      </c>
      <c r="G161" s="46" t="s">
        <v>84</v>
      </c>
      <c r="H161" s="49">
        <v>7284</v>
      </c>
      <c r="I161" s="48">
        <v>0.92331093928254526</v>
      </c>
      <c r="J161" s="48">
        <v>0.92619807170441359</v>
      </c>
      <c r="K161" s="48"/>
    </row>
    <row r="162" spans="1:11" x14ac:dyDescent="0.35">
      <c r="A162" s="46">
        <v>807</v>
      </c>
      <c r="B162" s="46" t="s">
        <v>98</v>
      </c>
      <c r="C162" s="46" t="s">
        <v>99</v>
      </c>
      <c r="D162" s="46" t="s">
        <v>79</v>
      </c>
      <c r="E162" s="46" t="s">
        <v>80</v>
      </c>
      <c r="F162" s="46" t="s">
        <v>100</v>
      </c>
      <c r="G162" s="46" t="s">
        <v>82</v>
      </c>
      <c r="H162" s="49">
        <v>6860</v>
      </c>
      <c r="I162" s="48">
        <v>0.88561838368190038</v>
      </c>
      <c r="J162" s="48">
        <v>0.91471406711064984</v>
      </c>
      <c r="K162" s="48"/>
    </row>
    <row r="163" spans="1:11" x14ac:dyDescent="0.35">
      <c r="A163" s="46">
        <v>586</v>
      </c>
      <c r="B163" s="46" t="s">
        <v>273</v>
      </c>
      <c r="C163" s="46" t="s">
        <v>274</v>
      </c>
      <c r="D163" s="46" t="s">
        <v>126</v>
      </c>
      <c r="E163" s="46" t="s">
        <v>87</v>
      </c>
      <c r="F163" s="46" t="s">
        <v>110</v>
      </c>
      <c r="G163" s="46" t="s">
        <v>84</v>
      </c>
      <c r="H163" s="49">
        <v>13984</v>
      </c>
      <c r="I163" s="48">
        <v>0.95194009530292711</v>
      </c>
      <c r="J163" s="48">
        <v>0.96164352161496391</v>
      </c>
      <c r="K163" s="48"/>
    </row>
    <row r="164" spans="1:11" x14ac:dyDescent="0.35">
      <c r="A164" s="46">
        <v>586</v>
      </c>
      <c r="B164" s="46" t="s">
        <v>273</v>
      </c>
      <c r="C164" s="46" t="s">
        <v>274</v>
      </c>
      <c r="D164" s="46" t="s">
        <v>126</v>
      </c>
      <c r="E164" s="46" t="s">
        <v>87</v>
      </c>
      <c r="F164" s="46" t="s">
        <v>110</v>
      </c>
      <c r="G164" s="46" t="s">
        <v>82</v>
      </c>
      <c r="H164" s="49">
        <v>13847</v>
      </c>
      <c r="I164" s="48">
        <v>0.92337956788476927</v>
      </c>
      <c r="J164" s="48">
        <v>0.93017005415950704</v>
      </c>
      <c r="K164" s="48"/>
    </row>
    <row r="165" spans="1:11" x14ac:dyDescent="0.35">
      <c r="A165" s="46">
        <v>275</v>
      </c>
      <c r="B165" s="46" t="s">
        <v>114</v>
      </c>
      <c r="C165" s="46" t="s">
        <v>115</v>
      </c>
      <c r="D165" s="46" t="s">
        <v>109</v>
      </c>
      <c r="E165" s="46" t="s">
        <v>80</v>
      </c>
      <c r="F165" s="46" t="s">
        <v>106</v>
      </c>
      <c r="G165" s="46" t="s">
        <v>84</v>
      </c>
      <c r="H165" s="49">
        <v>10182</v>
      </c>
      <c r="I165" s="48">
        <v>0.94937062937062933</v>
      </c>
      <c r="J165" s="48">
        <v>0.95105557233381455</v>
      </c>
      <c r="K165" s="48"/>
    </row>
    <row r="166" spans="1:11" x14ac:dyDescent="0.35">
      <c r="A166" s="46">
        <v>275</v>
      </c>
      <c r="B166" s="46" t="s">
        <v>114</v>
      </c>
      <c r="C166" s="46" t="s">
        <v>115</v>
      </c>
      <c r="D166" s="46" t="s">
        <v>109</v>
      </c>
      <c r="E166" s="46" t="s">
        <v>80</v>
      </c>
      <c r="F166" s="46" t="s">
        <v>106</v>
      </c>
      <c r="G166" s="46" t="s">
        <v>82</v>
      </c>
      <c r="H166" s="49">
        <v>26040</v>
      </c>
      <c r="I166" s="48">
        <v>0.94670253762815382</v>
      </c>
      <c r="J166" s="48">
        <v>0.94960195069176323</v>
      </c>
      <c r="K166" s="48"/>
    </row>
    <row r="167" spans="1:11" x14ac:dyDescent="0.35">
      <c r="A167" s="46">
        <v>275</v>
      </c>
      <c r="B167" s="46" t="s">
        <v>114</v>
      </c>
      <c r="C167" s="46" t="s">
        <v>115</v>
      </c>
      <c r="D167" s="46" t="s">
        <v>109</v>
      </c>
      <c r="E167" s="46" t="s">
        <v>80</v>
      </c>
      <c r="F167" s="46" t="s">
        <v>106</v>
      </c>
      <c r="G167" s="46" t="s">
        <v>116</v>
      </c>
      <c r="H167" s="49">
        <v>8093</v>
      </c>
      <c r="I167" s="48">
        <v>0.952341727465286</v>
      </c>
      <c r="J167" s="48">
        <v>0.96472279026637642</v>
      </c>
      <c r="K167" s="48"/>
    </row>
    <row r="168" spans="1:11" x14ac:dyDescent="0.35">
      <c r="A168" s="46">
        <v>598</v>
      </c>
      <c r="B168" s="46" t="s">
        <v>294</v>
      </c>
      <c r="C168" s="46" t="s">
        <v>295</v>
      </c>
      <c r="D168" s="46" t="s">
        <v>121</v>
      </c>
      <c r="E168" s="46" t="s">
        <v>87</v>
      </c>
      <c r="F168" s="46" t="s">
        <v>296</v>
      </c>
      <c r="G168" s="46" t="s">
        <v>84</v>
      </c>
      <c r="H168" s="49">
        <v>57366</v>
      </c>
      <c r="I168" s="48">
        <v>0.91241073274696616</v>
      </c>
      <c r="J168" s="48">
        <v>0.90869625984800684</v>
      </c>
      <c r="K168" s="48"/>
    </row>
    <row r="169" spans="1:11" x14ac:dyDescent="0.35">
      <c r="A169" s="46">
        <v>598</v>
      </c>
      <c r="B169" s="46" t="s">
        <v>294</v>
      </c>
      <c r="C169" s="46" t="s">
        <v>295</v>
      </c>
      <c r="D169" s="46" t="s">
        <v>121</v>
      </c>
      <c r="E169" s="46" t="s">
        <v>87</v>
      </c>
      <c r="F169" s="46" t="s">
        <v>296</v>
      </c>
      <c r="G169" s="46" t="s">
        <v>82</v>
      </c>
      <c r="H169" s="49">
        <v>17977</v>
      </c>
      <c r="I169" s="48">
        <v>0.91724067554467059</v>
      </c>
      <c r="J169" s="48">
        <v>0.91542236649955744</v>
      </c>
      <c r="K169" s="48"/>
    </row>
    <row r="170" spans="1:11" x14ac:dyDescent="0.35">
      <c r="A170" s="46">
        <v>600</v>
      </c>
      <c r="B170" s="46" t="s">
        <v>193</v>
      </c>
      <c r="C170" s="46" t="s">
        <v>194</v>
      </c>
      <c r="D170" s="46" t="s">
        <v>105</v>
      </c>
      <c r="E170" s="46" t="s">
        <v>80</v>
      </c>
      <c r="F170" s="46" t="s">
        <v>177</v>
      </c>
      <c r="G170" s="46" t="s">
        <v>84</v>
      </c>
      <c r="H170" s="49">
        <v>13349</v>
      </c>
      <c r="I170" s="48">
        <v>0.94620073717039976</v>
      </c>
      <c r="J170" s="48">
        <v>0.95118347279121684</v>
      </c>
      <c r="K170" s="48"/>
    </row>
    <row r="171" spans="1:11" x14ac:dyDescent="0.35">
      <c r="A171" s="46">
        <v>600</v>
      </c>
      <c r="B171" s="46" t="s">
        <v>193</v>
      </c>
      <c r="C171" s="46" t="s">
        <v>194</v>
      </c>
      <c r="D171" s="46" t="s">
        <v>105</v>
      </c>
      <c r="E171" s="46" t="s">
        <v>80</v>
      </c>
      <c r="F171" s="46" t="s">
        <v>177</v>
      </c>
      <c r="G171" s="46" t="s">
        <v>82</v>
      </c>
      <c r="H171" s="49">
        <v>15811</v>
      </c>
      <c r="I171" s="48">
        <v>0.93346321879796912</v>
      </c>
      <c r="J171" s="48">
        <v>0.93859491266046113</v>
      </c>
      <c r="K171" s="48"/>
    </row>
    <row r="172" spans="1:11" x14ac:dyDescent="0.35">
      <c r="A172" s="46">
        <v>604</v>
      </c>
      <c r="B172" s="46" t="s">
        <v>206</v>
      </c>
      <c r="C172" s="46" t="s">
        <v>207</v>
      </c>
      <c r="D172" s="46" t="s">
        <v>105</v>
      </c>
      <c r="E172" s="46" t="s">
        <v>208</v>
      </c>
      <c r="F172" s="46" t="s">
        <v>339</v>
      </c>
      <c r="G172" s="46" t="s">
        <v>84</v>
      </c>
      <c r="H172" s="49">
        <v>43651</v>
      </c>
      <c r="I172" s="48">
        <v>0.97404828848127822</v>
      </c>
      <c r="J172" s="48">
        <v>0.97618968424279595</v>
      </c>
      <c r="K172" s="48"/>
    </row>
    <row r="173" spans="1:11" x14ac:dyDescent="0.35">
      <c r="A173" s="46">
        <v>604</v>
      </c>
      <c r="B173" s="46" t="s">
        <v>206</v>
      </c>
      <c r="C173" s="46" t="s">
        <v>207</v>
      </c>
      <c r="D173" s="46" t="s">
        <v>105</v>
      </c>
      <c r="E173" s="46" t="s">
        <v>208</v>
      </c>
      <c r="F173" s="46" t="s">
        <v>339</v>
      </c>
      <c r="G173" s="46" t="s">
        <v>82</v>
      </c>
      <c r="H173" s="49">
        <v>84131</v>
      </c>
      <c r="I173" s="48">
        <v>0.90761098225362746</v>
      </c>
      <c r="J173" s="48">
        <v>0.88562462903702199</v>
      </c>
      <c r="K173" s="48"/>
    </row>
    <row r="174" spans="1:11" x14ac:dyDescent="0.35">
      <c r="A174" s="46">
        <v>608</v>
      </c>
      <c r="B174" s="46" t="s">
        <v>199</v>
      </c>
      <c r="C174" s="46" t="s">
        <v>200</v>
      </c>
      <c r="D174" s="46" t="s">
        <v>121</v>
      </c>
      <c r="E174" s="46" t="s">
        <v>87</v>
      </c>
      <c r="F174" s="46" t="s">
        <v>339</v>
      </c>
      <c r="G174" s="46" t="s">
        <v>84</v>
      </c>
      <c r="H174" s="49">
        <v>79539</v>
      </c>
      <c r="I174" s="48">
        <v>0.99246347154461401</v>
      </c>
      <c r="J174" s="48">
        <v>0.99254547769147106</v>
      </c>
      <c r="K174" s="48"/>
    </row>
    <row r="175" spans="1:11" x14ac:dyDescent="0.35">
      <c r="A175" s="46">
        <v>608</v>
      </c>
      <c r="B175" s="46" t="s">
        <v>199</v>
      </c>
      <c r="C175" s="46" t="s">
        <v>200</v>
      </c>
      <c r="D175" s="46" t="s">
        <v>121</v>
      </c>
      <c r="E175" s="46" t="s">
        <v>87</v>
      </c>
      <c r="F175" s="46" t="s">
        <v>339</v>
      </c>
      <c r="G175" s="46" t="s">
        <v>82</v>
      </c>
      <c r="H175" s="49">
        <v>47748</v>
      </c>
      <c r="I175" s="48">
        <v>0.99121878308525879</v>
      </c>
      <c r="J175" s="48">
        <v>0.99183885145190653</v>
      </c>
      <c r="K175" s="48"/>
    </row>
    <row r="176" spans="1:11" x14ac:dyDescent="0.35">
      <c r="A176" s="46">
        <v>646</v>
      </c>
      <c r="B176" s="46" t="s">
        <v>279</v>
      </c>
      <c r="C176" s="46" t="s">
        <v>280</v>
      </c>
      <c r="D176" s="46" t="s">
        <v>205</v>
      </c>
      <c r="E176" s="46" t="s">
        <v>87</v>
      </c>
      <c r="F176" s="46" t="s">
        <v>106</v>
      </c>
      <c r="G176" s="46" t="s">
        <v>84</v>
      </c>
      <c r="H176" s="49">
        <v>21659</v>
      </c>
      <c r="I176" s="48">
        <v>0.99806460531772734</v>
      </c>
      <c r="J176" s="48">
        <v>0.99806871029716082</v>
      </c>
      <c r="K176" s="48"/>
    </row>
    <row r="177" spans="1:11" x14ac:dyDescent="0.35">
      <c r="A177" s="46">
        <v>646</v>
      </c>
      <c r="B177" s="46" t="s">
        <v>279</v>
      </c>
      <c r="C177" s="46" t="s">
        <v>280</v>
      </c>
      <c r="D177" s="46" t="s">
        <v>205</v>
      </c>
      <c r="E177" s="46" t="s">
        <v>87</v>
      </c>
      <c r="F177" s="46" t="s">
        <v>106</v>
      </c>
      <c r="G177" s="46" t="s">
        <v>82</v>
      </c>
      <c r="H177" s="49">
        <v>5845</v>
      </c>
      <c r="I177" s="48">
        <v>0.99540190735694822</v>
      </c>
      <c r="J177" s="48">
        <v>0.99596089982024105</v>
      </c>
      <c r="K177" s="48"/>
    </row>
    <row r="178" spans="1:11" x14ac:dyDescent="0.35">
      <c r="A178" s="46">
        <v>662</v>
      </c>
      <c r="B178" s="46" t="s">
        <v>150</v>
      </c>
      <c r="C178" s="46" t="s">
        <v>151</v>
      </c>
      <c r="D178" s="46" t="s">
        <v>105</v>
      </c>
      <c r="E178" s="46" t="s">
        <v>80</v>
      </c>
      <c r="F178" s="46" t="s">
        <v>91</v>
      </c>
      <c r="G178" s="46" t="s">
        <v>84</v>
      </c>
      <c r="H178" s="49">
        <v>2976</v>
      </c>
      <c r="I178" s="48">
        <v>0.97959183673469385</v>
      </c>
      <c r="J178" s="48">
        <v>0.97995708733674147</v>
      </c>
      <c r="K178" s="48"/>
    </row>
    <row r="179" spans="1:11" x14ac:dyDescent="0.35">
      <c r="A179" s="46">
        <v>662</v>
      </c>
      <c r="B179" s="46" t="s">
        <v>150</v>
      </c>
      <c r="C179" s="46" t="s">
        <v>151</v>
      </c>
      <c r="D179" s="46" t="s">
        <v>105</v>
      </c>
      <c r="E179" s="46" t="s">
        <v>80</v>
      </c>
      <c r="F179" s="46" t="s">
        <v>91</v>
      </c>
      <c r="G179" s="46" t="s">
        <v>82</v>
      </c>
      <c r="H179" s="49">
        <v>1827</v>
      </c>
      <c r="I179" s="48">
        <v>0.96974522292993626</v>
      </c>
      <c r="J179" s="48">
        <v>0.96863338751765382</v>
      </c>
      <c r="K179" s="48"/>
    </row>
    <row r="180" spans="1:11" x14ac:dyDescent="0.35">
      <c r="A180" s="46">
        <v>882</v>
      </c>
      <c r="B180" s="46" t="s">
        <v>201</v>
      </c>
      <c r="C180" s="46" t="s">
        <v>202</v>
      </c>
      <c r="D180" s="46" t="s">
        <v>121</v>
      </c>
      <c r="E180" s="46" t="s">
        <v>80</v>
      </c>
      <c r="F180" s="46" t="s">
        <v>106</v>
      </c>
      <c r="G180" s="46" t="s">
        <v>84</v>
      </c>
      <c r="H180" s="49">
        <v>13865</v>
      </c>
      <c r="I180" s="48">
        <v>0.94829355037275154</v>
      </c>
      <c r="J180" s="48">
        <v>0.9546992114559294</v>
      </c>
      <c r="K180" s="48"/>
    </row>
    <row r="181" spans="1:11" x14ac:dyDescent="0.35">
      <c r="A181" s="46">
        <v>882</v>
      </c>
      <c r="B181" s="46" t="s">
        <v>201</v>
      </c>
      <c r="C181" s="46" t="s">
        <v>202</v>
      </c>
      <c r="D181" s="46" t="s">
        <v>121</v>
      </c>
      <c r="E181" s="46" t="s">
        <v>80</v>
      </c>
      <c r="F181" s="46" t="s">
        <v>106</v>
      </c>
      <c r="G181" s="46" t="s">
        <v>82</v>
      </c>
      <c r="H181" s="49">
        <v>5844</v>
      </c>
      <c r="I181" s="48">
        <v>0.93698893698893704</v>
      </c>
      <c r="J181" s="48">
        <v>0.93854102479025514</v>
      </c>
      <c r="K181" s="48"/>
    </row>
    <row r="182" spans="1:11" x14ac:dyDescent="0.35">
      <c r="A182" s="46">
        <v>678</v>
      </c>
      <c r="B182" s="46" t="s">
        <v>222</v>
      </c>
      <c r="C182" s="46" t="s">
        <v>223</v>
      </c>
      <c r="D182" s="46" t="s">
        <v>205</v>
      </c>
      <c r="E182" s="46" t="s">
        <v>80</v>
      </c>
      <c r="F182" s="46" t="s">
        <v>81</v>
      </c>
      <c r="G182" s="46" t="s">
        <v>84</v>
      </c>
      <c r="H182" s="49">
        <v>5745</v>
      </c>
      <c r="I182" s="48">
        <v>0.98104508196721307</v>
      </c>
      <c r="J182" s="48">
        <v>0.98041468787309571</v>
      </c>
      <c r="K182" s="48"/>
    </row>
    <row r="183" spans="1:11" x14ac:dyDescent="0.35">
      <c r="A183" s="46">
        <v>678</v>
      </c>
      <c r="B183" s="46" t="s">
        <v>222</v>
      </c>
      <c r="C183" s="46" t="s">
        <v>223</v>
      </c>
      <c r="D183" s="46" t="s">
        <v>205</v>
      </c>
      <c r="E183" s="46" t="s">
        <v>80</v>
      </c>
      <c r="F183" s="46" t="s">
        <v>81</v>
      </c>
      <c r="G183" s="46" t="s">
        <v>82</v>
      </c>
      <c r="H183" s="49">
        <v>7815</v>
      </c>
      <c r="I183" s="48">
        <v>0.96469571657820019</v>
      </c>
      <c r="J183" s="48">
        <v>0.96482100647199198</v>
      </c>
      <c r="K183" s="48"/>
    </row>
    <row r="184" spans="1:11" x14ac:dyDescent="0.35">
      <c r="A184" s="46">
        <v>686</v>
      </c>
      <c r="B184" s="46" t="s">
        <v>292</v>
      </c>
      <c r="C184" s="46" t="s">
        <v>293</v>
      </c>
      <c r="D184" s="46" t="s">
        <v>205</v>
      </c>
      <c r="E184" s="46" t="s">
        <v>87</v>
      </c>
      <c r="F184" s="46" t="s">
        <v>81</v>
      </c>
      <c r="G184" s="46" t="s">
        <v>84</v>
      </c>
      <c r="H184" s="49">
        <v>25596</v>
      </c>
      <c r="I184" s="48">
        <v>0.97773024179686008</v>
      </c>
      <c r="J184" s="48">
        <v>0.97887480423767803</v>
      </c>
      <c r="K184" s="48"/>
    </row>
    <row r="185" spans="1:11" x14ac:dyDescent="0.35">
      <c r="A185" s="46">
        <v>686</v>
      </c>
      <c r="B185" s="46" t="s">
        <v>292</v>
      </c>
      <c r="C185" s="46" t="s">
        <v>293</v>
      </c>
      <c r="D185" s="46" t="s">
        <v>205</v>
      </c>
      <c r="E185" s="46" t="s">
        <v>87</v>
      </c>
      <c r="F185" s="46" t="s">
        <v>81</v>
      </c>
      <c r="G185" s="46" t="s">
        <v>82</v>
      </c>
      <c r="H185" s="49">
        <v>13469</v>
      </c>
      <c r="I185" s="48">
        <v>0.97361572936244034</v>
      </c>
      <c r="J185" s="48">
        <v>0.96419972311031343</v>
      </c>
      <c r="K185" s="48"/>
    </row>
    <row r="186" spans="1:11" x14ac:dyDescent="0.35">
      <c r="A186" s="46">
        <v>688</v>
      </c>
      <c r="B186" s="46" t="s">
        <v>77</v>
      </c>
      <c r="C186" s="46" t="s">
        <v>78</v>
      </c>
      <c r="D186" s="46" t="s">
        <v>79</v>
      </c>
      <c r="E186" s="46" t="s">
        <v>80</v>
      </c>
      <c r="F186" s="46" t="s">
        <v>81</v>
      </c>
      <c r="G186" s="46" t="s">
        <v>84</v>
      </c>
      <c r="H186" s="49">
        <v>7663</v>
      </c>
      <c r="I186" s="48">
        <v>0.87119145065939063</v>
      </c>
      <c r="J186" s="48">
        <v>0.91393280752991157</v>
      </c>
      <c r="K186" s="48"/>
    </row>
    <row r="187" spans="1:11" x14ac:dyDescent="0.35">
      <c r="A187" s="46">
        <v>688</v>
      </c>
      <c r="B187" s="46" t="s">
        <v>77</v>
      </c>
      <c r="C187" s="46" t="s">
        <v>78</v>
      </c>
      <c r="D187" s="46" t="s">
        <v>79</v>
      </c>
      <c r="E187" s="46" t="s">
        <v>80</v>
      </c>
      <c r="F187" s="46" t="s">
        <v>81</v>
      </c>
      <c r="G187" s="46" t="s">
        <v>82</v>
      </c>
      <c r="H187" s="49">
        <v>9334</v>
      </c>
      <c r="I187" s="48">
        <v>0.796348434433922</v>
      </c>
      <c r="J187" s="48">
        <v>0.87947764142205487</v>
      </c>
      <c r="K187" s="48"/>
    </row>
    <row r="188" spans="1:11" x14ac:dyDescent="0.35">
      <c r="A188" s="46">
        <v>694</v>
      </c>
      <c r="B188" s="46" t="s">
        <v>307</v>
      </c>
      <c r="C188" s="46" t="s">
        <v>308</v>
      </c>
      <c r="D188" s="46" t="s">
        <v>205</v>
      </c>
      <c r="E188" s="46" t="s">
        <v>87</v>
      </c>
      <c r="F188" s="46" t="s">
        <v>81</v>
      </c>
      <c r="G188" s="46" t="s">
        <v>84</v>
      </c>
      <c r="H188" s="49">
        <v>21334</v>
      </c>
      <c r="I188" s="48">
        <v>0.92930260922594421</v>
      </c>
      <c r="J188" s="48">
        <v>0.93248048794247829</v>
      </c>
      <c r="K188" s="48"/>
    </row>
    <row r="189" spans="1:11" x14ac:dyDescent="0.35">
      <c r="A189" s="46">
        <v>694</v>
      </c>
      <c r="B189" s="46" t="s">
        <v>307</v>
      </c>
      <c r="C189" s="46" t="s">
        <v>308</v>
      </c>
      <c r="D189" s="46" t="s">
        <v>205</v>
      </c>
      <c r="E189" s="46" t="s">
        <v>87</v>
      </c>
      <c r="F189" s="46" t="s">
        <v>81</v>
      </c>
      <c r="G189" s="46" t="s">
        <v>82</v>
      </c>
      <c r="H189" s="49">
        <v>12466</v>
      </c>
      <c r="I189" s="48">
        <v>0.94346476954514491</v>
      </c>
      <c r="J189" s="48">
        <v>0.94267009349256814</v>
      </c>
      <c r="K189" s="48"/>
    </row>
    <row r="190" spans="1:11" x14ac:dyDescent="0.35">
      <c r="A190" s="46">
        <v>710</v>
      </c>
      <c r="B190" s="46" t="s">
        <v>203</v>
      </c>
      <c r="C190" s="46" t="s">
        <v>204</v>
      </c>
      <c r="D190" s="46" t="s">
        <v>205</v>
      </c>
      <c r="E190" s="46" t="s">
        <v>87</v>
      </c>
      <c r="F190" s="46" t="s">
        <v>177</v>
      </c>
      <c r="G190" s="46" t="s">
        <v>84</v>
      </c>
      <c r="H190" s="49">
        <v>7374</v>
      </c>
      <c r="I190" s="48">
        <v>0.88907644080057868</v>
      </c>
      <c r="J190" s="48">
        <v>0.89382367558448239</v>
      </c>
      <c r="K190" s="48"/>
    </row>
    <row r="191" spans="1:11" x14ac:dyDescent="0.35">
      <c r="A191" s="46">
        <v>710</v>
      </c>
      <c r="B191" s="46" t="s">
        <v>203</v>
      </c>
      <c r="C191" s="46" t="s">
        <v>204</v>
      </c>
      <c r="D191" s="46" t="s">
        <v>205</v>
      </c>
      <c r="E191" s="46" t="s">
        <v>87</v>
      </c>
      <c r="F191" s="46" t="s">
        <v>177</v>
      </c>
      <c r="G191" s="46" t="s">
        <v>82</v>
      </c>
      <c r="H191" s="49">
        <v>7874</v>
      </c>
      <c r="I191" s="48">
        <v>0.74847908745247149</v>
      </c>
      <c r="J191" s="48">
        <v>0.72201804863186692</v>
      </c>
      <c r="K191" s="48"/>
    </row>
    <row r="192" spans="1:11" x14ac:dyDescent="0.35">
      <c r="A192" s="46">
        <v>144</v>
      </c>
      <c r="B192" s="46" t="s">
        <v>174</v>
      </c>
      <c r="C192" s="46" t="s">
        <v>175</v>
      </c>
      <c r="D192" s="46" t="s">
        <v>126</v>
      </c>
      <c r="E192" s="46" t="s">
        <v>176</v>
      </c>
      <c r="F192" s="46" t="s">
        <v>177</v>
      </c>
      <c r="G192" s="46" t="s">
        <v>84</v>
      </c>
      <c r="H192" s="49">
        <v>86360</v>
      </c>
      <c r="I192" s="48">
        <v>0.97654748173779315</v>
      </c>
      <c r="J192" s="48">
        <v>0.97807350956709915</v>
      </c>
      <c r="K192" s="48"/>
    </row>
    <row r="193" spans="1:11" x14ac:dyDescent="0.35">
      <c r="A193" s="46">
        <v>144</v>
      </c>
      <c r="B193" s="46" t="s">
        <v>174</v>
      </c>
      <c r="C193" s="46" t="s">
        <v>175</v>
      </c>
      <c r="D193" s="46" t="s">
        <v>126</v>
      </c>
      <c r="E193" s="46" t="s">
        <v>176</v>
      </c>
      <c r="F193" s="46" t="s">
        <v>177</v>
      </c>
      <c r="G193" s="46" t="s">
        <v>82</v>
      </c>
      <c r="H193" s="49">
        <v>17486</v>
      </c>
      <c r="I193" s="48">
        <v>0.97578125000000004</v>
      </c>
      <c r="J193" s="48">
        <v>0.97607976413600739</v>
      </c>
      <c r="K193" s="48"/>
    </row>
    <row r="194" spans="1:11" x14ac:dyDescent="0.35">
      <c r="A194" s="46">
        <v>729</v>
      </c>
      <c r="B194" s="46" t="s">
        <v>299</v>
      </c>
      <c r="C194" s="46" t="s">
        <v>300</v>
      </c>
      <c r="D194" s="46" t="s">
        <v>109</v>
      </c>
      <c r="E194" s="46" t="s">
        <v>80</v>
      </c>
      <c r="F194" s="46" t="s">
        <v>155</v>
      </c>
      <c r="G194" s="46" t="s">
        <v>84</v>
      </c>
      <c r="H194" s="49">
        <v>60860</v>
      </c>
      <c r="I194" s="48">
        <v>0.90072223537769358</v>
      </c>
      <c r="J194" s="48">
        <v>0.9068338657082966</v>
      </c>
      <c r="K194" s="48"/>
    </row>
    <row r="195" spans="1:11" x14ac:dyDescent="0.35">
      <c r="A195" s="46">
        <v>729</v>
      </c>
      <c r="B195" s="46" t="s">
        <v>299</v>
      </c>
      <c r="C195" s="46" t="s">
        <v>300</v>
      </c>
      <c r="D195" s="46" t="s">
        <v>109</v>
      </c>
      <c r="E195" s="46" t="s">
        <v>80</v>
      </c>
      <c r="F195" s="46" t="s">
        <v>155</v>
      </c>
      <c r="G195" s="46" t="s">
        <v>82</v>
      </c>
      <c r="H195" s="49">
        <v>26568</v>
      </c>
      <c r="I195" s="48">
        <v>0.90119059733387608</v>
      </c>
      <c r="J195" s="48">
        <v>0.91623915879788409</v>
      </c>
      <c r="K195" s="48"/>
    </row>
    <row r="196" spans="1:11" x14ac:dyDescent="0.35">
      <c r="A196" s="46">
        <v>740</v>
      </c>
      <c r="B196" s="46" t="s">
        <v>178</v>
      </c>
      <c r="C196" s="46" t="s">
        <v>179</v>
      </c>
      <c r="D196" s="46" t="s">
        <v>105</v>
      </c>
      <c r="E196" s="46" t="s">
        <v>80</v>
      </c>
      <c r="F196" s="46" t="s">
        <v>97</v>
      </c>
      <c r="G196" s="46" t="s">
        <v>84</v>
      </c>
      <c r="H196" s="49">
        <v>12019</v>
      </c>
      <c r="I196" s="48">
        <v>0.86269020958943443</v>
      </c>
      <c r="J196" s="48">
        <v>0.87609849958605746</v>
      </c>
      <c r="K196" s="48"/>
    </row>
    <row r="197" spans="1:11" x14ac:dyDescent="0.35">
      <c r="A197" s="46">
        <v>740</v>
      </c>
      <c r="B197" s="46" t="s">
        <v>178</v>
      </c>
      <c r="C197" s="46" t="s">
        <v>179</v>
      </c>
      <c r="D197" s="46" t="s">
        <v>105</v>
      </c>
      <c r="E197" s="46" t="s">
        <v>80</v>
      </c>
      <c r="F197" s="46" t="s">
        <v>97</v>
      </c>
      <c r="G197" s="46" t="s">
        <v>82</v>
      </c>
      <c r="H197" s="49">
        <v>16899</v>
      </c>
      <c r="I197" s="48">
        <v>0.82101734441043583</v>
      </c>
      <c r="J197" s="48">
        <v>0.86330799404008784</v>
      </c>
      <c r="K197" s="48"/>
    </row>
    <row r="198" spans="1:11" x14ac:dyDescent="0.35">
      <c r="A198" s="46">
        <v>762</v>
      </c>
      <c r="B198" s="46" t="s">
        <v>213</v>
      </c>
      <c r="C198" s="46" t="s">
        <v>214</v>
      </c>
      <c r="D198" s="46" t="s">
        <v>79</v>
      </c>
      <c r="E198" s="46" t="s">
        <v>87</v>
      </c>
      <c r="F198" s="46" t="s">
        <v>182</v>
      </c>
      <c r="G198" s="46" t="s">
        <v>84</v>
      </c>
      <c r="H198" s="49">
        <v>27294</v>
      </c>
      <c r="I198" s="48">
        <v>0.99569531592003502</v>
      </c>
      <c r="J198" s="48">
        <v>0.99565473190831777</v>
      </c>
      <c r="K198" s="48"/>
    </row>
    <row r="199" spans="1:11" x14ac:dyDescent="0.35">
      <c r="A199" s="46">
        <v>762</v>
      </c>
      <c r="B199" s="46" t="s">
        <v>213</v>
      </c>
      <c r="C199" s="46" t="s">
        <v>214</v>
      </c>
      <c r="D199" s="46" t="s">
        <v>79</v>
      </c>
      <c r="E199" s="46" t="s">
        <v>87</v>
      </c>
      <c r="F199" s="46" t="s">
        <v>182</v>
      </c>
      <c r="G199" s="46" t="s">
        <v>82</v>
      </c>
      <c r="H199" s="49">
        <v>16726</v>
      </c>
      <c r="I199" s="48">
        <v>0.98800874239470726</v>
      </c>
      <c r="J199" s="48">
        <v>0.98896471307412004</v>
      </c>
      <c r="K199" s="48"/>
    </row>
    <row r="200" spans="1:11" x14ac:dyDescent="0.35">
      <c r="A200" s="46">
        <v>834</v>
      </c>
      <c r="B200" s="46" t="s">
        <v>305</v>
      </c>
      <c r="C200" s="46" t="s">
        <v>306</v>
      </c>
      <c r="D200" s="46" t="s">
        <v>205</v>
      </c>
      <c r="E200" s="46" t="s">
        <v>87</v>
      </c>
      <c r="F200" s="46" t="s">
        <v>339</v>
      </c>
      <c r="G200" s="46" t="s">
        <v>84</v>
      </c>
      <c r="H200" s="49">
        <v>24918</v>
      </c>
      <c r="I200" s="48">
        <v>0.98222239741416695</v>
      </c>
      <c r="J200" s="48">
        <v>0.98120065736079753</v>
      </c>
      <c r="K200" s="48"/>
    </row>
    <row r="201" spans="1:11" x14ac:dyDescent="0.35">
      <c r="A201" s="46">
        <v>834</v>
      </c>
      <c r="B201" s="46" t="s">
        <v>305</v>
      </c>
      <c r="C201" s="46" t="s">
        <v>306</v>
      </c>
      <c r="D201" s="46" t="s">
        <v>205</v>
      </c>
      <c r="E201" s="46" t="s">
        <v>87</v>
      </c>
      <c r="F201" s="46" t="s">
        <v>339</v>
      </c>
      <c r="G201" s="46" t="s">
        <v>82</v>
      </c>
      <c r="H201" s="49">
        <v>10441</v>
      </c>
      <c r="I201" s="48">
        <v>0.98148148148148151</v>
      </c>
      <c r="J201" s="48">
        <v>0.98037550288051967</v>
      </c>
      <c r="K201" s="48"/>
    </row>
    <row r="202" spans="1:11" x14ac:dyDescent="0.35">
      <c r="A202" s="46">
        <v>764</v>
      </c>
      <c r="B202" s="46" t="s">
        <v>119</v>
      </c>
      <c r="C202" s="46" t="s">
        <v>120</v>
      </c>
      <c r="D202" s="46" t="s">
        <v>121</v>
      </c>
      <c r="E202" s="46" t="s">
        <v>80</v>
      </c>
      <c r="F202" s="46" t="s">
        <v>339</v>
      </c>
      <c r="G202" s="46" t="s">
        <v>84</v>
      </c>
      <c r="H202" s="49">
        <v>48017</v>
      </c>
      <c r="I202" s="48">
        <v>0.9639838589869707</v>
      </c>
      <c r="J202" s="48">
        <v>0.98123479873913222</v>
      </c>
      <c r="K202" s="48"/>
    </row>
    <row r="203" spans="1:11" x14ac:dyDescent="0.35">
      <c r="A203" s="46">
        <v>764</v>
      </c>
      <c r="B203" s="46" t="s">
        <v>119</v>
      </c>
      <c r="C203" s="46" t="s">
        <v>120</v>
      </c>
      <c r="D203" s="46" t="s">
        <v>121</v>
      </c>
      <c r="E203" s="46" t="s">
        <v>80</v>
      </c>
      <c r="F203" s="46" t="s">
        <v>339</v>
      </c>
      <c r="G203" s="46" t="s">
        <v>82</v>
      </c>
      <c r="H203" s="49">
        <v>47406</v>
      </c>
      <c r="I203" s="48">
        <v>0.94641645038929922</v>
      </c>
      <c r="J203" s="48">
        <v>0.95930987366756304</v>
      </c>
      <c r="K203" s="48"/>
    </row>
    <row r="204" spans="1:11" x14ac:dyDescent="0.35">
      <c r="A204" s="46">
        <v>626</v>
      </c>
      <c r="B204" s="46" t="s">
        <v>277</v>
      </c>
      <c r="C204" s="46" t="s">
        <v>278</v>
      </c>
      <c r="D204" s="46" t="s">
        <v>121</v>
      </c>
      <c r="E204" s="46" t="s">
        <v>87</v>
      </c>
      <c r="F204" s="46" t="s">
        <v>177</v>
      </c>
      <c r="G204" s="46" t="s">
        <v>84</v>
      </c>
      <c r="H204" s="49">
        <v>41936</v>
      </c>
      <c r="I204" s="48">
        <v>0.98896330534855204</v>
      </c>
      <c r="J204" s="48">
        <v>0.98875155134563808</v>
      </c>
      <c r="K204" s="48"/>
    </row>
    <row r="205" spans="1:11" x14ac:dyDescent="0.35">
      <c r="A205" s="46">
        <v>626</v>
      </c>
      <c r="B205" s="46" t="s">
        <v>277</v>
      </c>
      <c r="C205" s="46" t="s">
        <v>278</v>
      </c>
      <c r="D205" s="46" t="s">
        <v>121</v>
      </c>
      <c r="E205" s="46" t="s">
        <v>87</v>
      </c>
      <c r="F205" s="46" t="s">
        <v>177</v>
      </c>
      <c r="G205" s="46" t="s">
        <v>82</v>
      </c>
      <c r="H205" s="49">
        <v>18092</v>
      </c>
      <c r="I205" s="48">
        <v>0.97436449806118053</v>
      </c>
      <c r="J205" s="48">
        <v>0.96828416344407031</v>
      </c>
      <c r="K205" s="48"/>
    </row>
    <row r="206" spans="1:11" x14ac:dyDescent="0.35">
      <c r="A206" s="46">
        <v>768</v>
      </c>
      <c r="B206" s="46" t="s">
        <v>264</v>
      </c>
      <c r="C206" s="46" t="s">
        <v>265</v>
      </c>
      <c r="D206" s="46" t="s">
        <v>205</v>
      </c>
      <c r="E206" s="46" t="s">
        <v>80</v>
      </c>
      <c r="F206" s="46" t="s">
        <v>182</v>
      </c>
      <c r="G206" s="46" t="s">
        <v>84</v>
      </c>
      <c r="H206" s="49">
        <v>22739</v>
      </c>
      <c r="I206" s="48">
        <v>0.98981412963043569</v>
      </c>
      <c r="J206" s="48">
        <v>0.9886362554011483</v>
      </c>
      <c r="K206" s="48"/>
    </row>
    <row r="207" spans="1:11" x14ac:dyDescent="0.35">
      <c r="A207" s="46">
        <v>768</v>
      </c>
      <c r="B207" s="46" t="s">
        <v>264</v>
      </c>
      <c r="C207" s="46" t="s">
        <v>265</v>
      </c>
      <c r="D207" s="46" t="s">
        <v>205</v>
      </c>
      <c r="E207" s="46" t="s">
        <v>80</v>
      </c>
      <c r="F207" s="46" t="s">
        <v>182</v>
      </c>
      <c r="G207" s="46" t="s">
        <v>82</v>
      </c>
      <c r="H207" s="49">
        <v>11783</v>
      </c>
      <c r="I207" s="48">
        <v>0.98069080316271329</v>
      </c>
      <c r="J207" s="48">
        <v>0.98269339322831539</v>
      </c>
      <c r="K207" s="48"/>
    </row>
    <row r="208" spans="1:11" x14ac:dyDescent="0.35">
      <c r="A208" s="46">
        <v>776</v>
      </c>
      <c r="B208" s="46" t="s">
        <v>134</v>
      </c>
      <c r="C208" s="46" t="s">
        <v>135</v>
      </c>
      <c r="D208" s="46" t="s">
        <v>121</v>
      </c>
      <c r="E208" s="46" t="s">
        <v>80</v>
      </c>
      <c r="F208" s="46" t="s">
        <v>81</v>
      </c>
      <c r="G208" s="46" t="s">
        <v>84</v>
      </c>
      <c r="H208" s="49">
        <v>9236</v>
      </c>
      <c r="I208" s="48">
        <v>0.96550282249634123</v>
      </c>
      <c r="J208" s="48">
        <v>0.95816135116700296</v>
      </c>
      <c r="K208" s="48"/>
    </row>
    <row r="209" spans="1:11" x14ac:dyDescent="0.35">
      <c r="A209" s="46">
        <v>776</v>
      </c>
      <c r="B209" s="46" t="s">
        <v>134</v>
      </c>
      <c r="C209" s="46" t="s">
        <v>135</v>
      </c>
      <c r="D209" s="46" t="s">
        <v>121</v>
      </c>
      <c r="E209" s="46" t="s">
        <v>80</v>
      </c>
      <c r="F209" s="46" t="s">
        <v>81</v>
      </c>
      <c r="G209" s="46" t="s">
        <v>82</v>
      </c>
      <c r="H209" s="49">
        <v>3435</v>
      </c>
      <c r="I209" s="48">
        <v>0.96597300337457814</v>
      </c>
      <c r="J209" s="48">
        <v>0.93962233204341905</v>
      </c>
      <c r="K209" s="48"/>
    </row>
    <row r="210" spans="1:11" x14ac:dyDescent="0.35">
      <c r="A210" s="46">
        <v>780</v>
      </c>
      <c r="B210" s="46" t="s">
        <v>122</v>
      </c>
      <c r="C210" s="46" t="s">
        <v>123</v>
      </c>
      <c r="D210" s="46" t="s">
        <v>105</v>
      </c>
      <c r="E210" s="46" t="s">
        <v>80</v>
      </c>
      <c r="F210" s="46" t="s">
        <v>339</v>
      </c>
      <c r="G210" s="46" t="s">
        <v>84</v>
      </c>
      <c r="H210" s="49">
        <v>11473</v>
      </c>
      <c r="I210" s="48">
        <v>0.97659176029962547</v>
      </c>
      <c r="J210" s="48">
        <v>0.97181332971780177</v>
      </c>
      <c r="K210" s="48"/>
    </row>
    <row r="211" spans="1:11" x14ac:dyDescent="0.35">
      <c r="A211" s="46">
        <v>780</v>
      </c>
      <c r="B211" s="46" t="s">
        <v>122</v>
      </c>
      <c r="C211" s="46" t="s">
        <v>123</v>
      </c>
      <c r="D211" s="46" t="s">
        <v>105</v>
      </c>
      <c r="E211" s="46" t="s">
        <v>80</v>
      </c>
      <c r="F211" s="46" t="s">
        <v>339</v>
      </c>
      <c r="G211" s="46" t="s">
        <v>82</v>
      </c>
      <c r="H211" s="49">
        <v>12813</v>
      </c>
      <c r="I211" s="48">
        <v>0.95512486023108456</v>
      </c>
      <c r="J211" s="48">
        <v>0.95489676464708984</v>
      </c>
      <c r="K211" s="48"/>
    </row>
    <row r="212" spans="1:11" x14ac:dyDescent="0.35">
      <c r="A212" s="46">
        <v>788</v>
      </c>
      <c r="B212" s="46" t="s">
        <v>132</v>
      </c>
      <c r="C212" s="46" t="s">
        <v>133</v>
      </c>
      <c r="D212" s="46" t="s">
        <v>109</v>
      </c>
      <c r="E212" s="46" t="s">
        <v>80</v>
      </c>
      <c r="F212" s="46" t="s">
        <v>340</v>
      </c>
      <c r="G212" s="46" t="s">
        <v>84</v>
      </c>
      <c r="H212" s="49">
        <v>12092</v>
      </c>
      <c r="I212" s="48">
        <v>0.94646211646837819</v>
      </c>
      <c r="J212" s="48">
        <v>0.93803415165802051</v>
      </c>
      <c r="K212" s="48"/>
    </row>
    <row r="213" spans="1:11" x14ac:dyDescent="0.35">
      <c r="A213" s="46">
        <v>788</v>
      </c>
      <c r="B213" s="46" t="s">
        <v>132</v>
      </c>
      <c r="C213" s="46" t="s">
        <v>133</v>
      </c>
      <c r="D213" s="46" t="s">
        <v>109</v>
      </c>
      <c r="E213" s="46" t="s">
        <v>80</v>
      </c>
      <c r="F213" s="46" t="s">
        <v>340</v>
      </c>
      <c r="G213" s="46" t="s">
        <v>82</v>
      </c>
      <c r="H213" s="49">
        <v>18996</v>
      </c>
      <c r="I213" s="48">
        <v>0.92690543573728901</v>
      </c>
      <c r="J213" s="48">
        <v>0.92509500521457166</v>
      </c>
      <c r="K213" s="48"/>
    </row>
    <row r="214" spans="1:11" x14ac:dyDescent="0.35">
      <c r="A214" s="46">
        <v>795</v>
      </c>
      <c r="B214" s="46" t="s">
        <v>92</v>
      </c>
      <c r="C214" s="46" t="s">
        <v>93</v>
      </c>
      <c r="D214" s="46" t="s">
        <v>79</v>
      </c>
      <c r="E214" s="46" t="s">
        <v>80</v>
      </c>
      <c r="F214" s="46" t="s">
        <v>81</v>
      </c>
      <c r="G214" s="46" t="s">
        <v>84</v>
      </c>
      <c r="H214" s="49">
        <v>14846</v>
      </c>
      <c r="I214" s="48">
        <v>0.99271146773654295</v>
      </c>
      <c r="J214" s="48">
        <v>0.99298430559761797</v>
      </c>
      <c r="K214" s="48"/>
    </row>
    <row r="215" spans="1:11" x14ac:dyDescent="0.35">
      <c r="A215" s="46">
        <v>795</v>
      </c>
      <c r="B215" s="46" t="s">
        <v>92</v>
      </c>
      <c r="C215" s="46" t="s">
        <v>93</v>
      </c>
      <c r="D215" s="46" t="s">
        <v>79</v>
      </c>
      <c r="E215" s="46" t="s">
        <v>80</v>
      </c>
      <c r="F215" s="46" t="s">
        <v>81</v>
      </c>
      <c r="G215" s="46" t="s">
        <v>82</v>
      </c>
      <c r="H215" s="49">
        <v>15906</v>
      </c>
      <c r="I215" s="48">
        <v>0.97961446079940873</v>
      </c>
      <c r="J215" s="48">
        <v>0.98109605198070893</v>
      </c>
      <c r="K215" s="48"/>
    </row>
    <row r="216" spans="1:11" x14ac:dyDescent="0.35">
      <c r="A216" s="46">
        <v>798</v>
      </c>
      <c r="B216" s="46" t="s">
        <v>162</v>
      </c>
      <c r="C216" s="46" t="s">
        <v>163</v>
      </c>
      <c r="D216" s="46" t="s">
        <v>121</v>
      </c>
      <c r="E216" s="46" t="s">
        <v>80</v>
      </c>
      <c r="F216" s="46" t="s">
        <v>106</v>
      </c>
      <c r="G216" s="46" t="s">
        <v>84</v>
      </c>
      <c r="H216" s="49">
        <v>1633</v>
      </c>
      <c r="I216" s="48">
        <v>0.98255114320096271</v>
      </c>
      <c r="J216" s="48">
        <v>0.9825511432009626</v>
      </c>
      <c r="K216" s="48"/>
    </row>
    <row r="217" spans="1:11" x14ac:dyDescent="0.35">
      <c r="A217" s="46">
        <v>798</v>
      </c>
      <c r="B217" s="46" t="s">
        <v>162</v>
      </c>
      <c r="C217" s="46" t="s">
        <v>163</v>
      </c>
      <c r="D217" s="46" t="s">
        <v>121</v>
      </c>
      <c r="E217" s="46" t="s">
        <v>80</v>
      </c>
      <c r="F217" s="46" t="s">
        <v>106</v>
      </c>
      <c r="G217" s="46" t="s">
        <v>82</v>
      </c>
      <c r="H217" s="49">
        <v>2392</v>
      </c>
      <c r="I217" s="48">
        <v>0.97792313982011447</v>
      </c>
      <c r="J217" s="48">
        <v>0.97792313982011525</v>
      </c>
      <c r="K217" s="48"/>
    </row>
    <row r="218" spans="1:11" x14ac:dyDescent="0.35">
      <c r="A218" s="46">
        <v>800</v>
      </c>
      <c r="B218" s="46" t="s">
        <v>301</v>
      </c>
      <c r="C218" s="46" t="s">
        <v>302</v>
      </c>
      <c r="D218" s="46" t="s">
        <v>205</v>
      </c>
      <c r="E218" s="46" t="s">
        <v>87</v>
      </c>
      <c r="F218" s="46" t="s">
        <v>177</v>
      </c>
      <c r="G218" s="46" t="s">
        <v>84</v>
      </c>
      <c r="H218" s="49">
        <v>23103</v>
      </c>
      <c r="I218" s="48">
        <v>0.97856749544665167</v>
      </c>
      <c r="J218" s="48">
        <v>0.97934664969183027</v>
      </c>
      <c r="K218" s="48"/>
    </row>
    <row r="219" spans="1:11" x14ac:dyDescent="0.35">
      <c r="A219" s="46">
        <v>800</v>
      </c>
      <c r="B219" s="46" t="s">
        <v>301</v>
      </c>
      <c r="C219" s="46" t="s">
        <v>302</v>
      </c>
      <c r="D219" s="46" t="s">
        <v>205</v>
      </c>
      <c r="E219" s="46" t="s">
        <v>87</v>
      </c>
      <c r="F219" s="46" t="s">
        <v>177</v>
      </c>
      <c r="G219" s="46" t="s">
        <v>82</v>
      </c>
      <c r="H219" s="49">
        <v>5377</v>
      </c>
      <c r="I219" s="48">
        <v>0.95949321912919339</v>
      </c>
      <c r="J219" s="48">
        <v>0.95505430567072047</v>
      </c>
      <c r="K219" s="48"/>
    </row>
    <row r="220" spans="1:11" x14ac:dyDescent="0.35">
      <c r="A220" s="46">
        <v>804</v>
      </c>
      <c r="B220" s="46" t="s">
        <v>89</v>
      </c>
      <c r="C220" s="46" t="s">
        <v>90</v>
      </c>
      <c r="D220" s="46" t="s">
        <v>79</v>
      </c>
      <c r="E220" s="46" t="s">
        <v>80</v>
      </c>
      <c r="F220" s="46" t="s">
        <v>91</v>
      </c>
      <c r="G220" s="46" t="s">
        <v>84</v>
      </c>
      <c r="H220" s="49">
        <v>12476</v>
      </c>
      <c r="I220" s="48">
        <v>0.99616735867135098</v>
      </c>
      <c r="J220" s="48">
        <v>0.99738537231596558</v>
      </c>
      <c r="K220" s="48"/>
    </row>
    <row r="221" spans="1:11" x14ac:dyDescent="0.35">
      <c r="A221" s="46">
        <v>804</v>
      </c>
      <c r="B221" s="46" t="s">
        <v>89</v>
      </c>
      <c r="C221" s="46" t="s">
        <v>90</v>
      </c>
      <c r="D221" s="46" t="s">
        <v>79</v>
      </c>
      <c r="E221" s="46" t="s">
        <v>80</v>
      </c>
      <c r="F221" s="46" t="s">
        <v>91</v>
      </c>
      <c r="G221" s="46" t="s">
        <v>82</v>
      </c>
      <c r="H221" s="49">
        <v>21155</v>
      </c>
      <c r="I221" s="48">
        <v>0.99613881433347462</v>
      </c>
      <c r="J221" s="48">
        <v>0.99677733424508952</v>
      </c>
      <c r="K221" s="48"/>
    </row>
    <row r="222" spans="1:11" x14ac:dyDescent="0.35">
      <c r="A222" s="46">
        <v>860</v>
      </c>
      <c r="B222" s="46" t="s">
        <v>145</v>
      </c>
      <c r="C222" s="46" t="s">
        <v>146</v>
      </c>
      <c r="D222" s="46" t="s">
        <v>79</v>
      </c>
      <c r="E222" s="46" t="s">
        <v>80</v>
      </c>
      <c r="F222" s="46" t="s">
        <v>147</v>
      </c>
      <c r="G222" s="46" t="s">
        <v>84</v>
      </c>
      <c r="H222" s="49">
        <v>9873</v>
      </c>
      <c r="I222" s="48">
        <v>0.97684772929652719</v>
      </c>
      <c r="J222" s="48">
        <v>0.97666877593824564</v>
      </c>
      <c r="K222" s="48"/>
    </row>
    <row r="223" spans="1:11" x14ac:dyDescent="0.35">
      <c r="A223" s="46">
        <v>860</v>
      </c>
      <c r="B223" s="46" t="s">
        <v>145</v>
      </c>
      <c r="C223" s="46" t="s">
        <v>146</v>
      </c>
      <c r="D223" s="46" t="s">
        <v>79</v>
      </c>
      <c r="E223" s="46" t="s">
        <v>80</v>
      </c>
      <c r="F223" s="46" t="s">
        <v>147</v>
      </c>
      <c r="G223" s="46" t="s">
        <v>82</v>
      </c>
      <c r="H223" s="49">
        <v>9401</v>
      </c>
      <c r="I223" s="48">
        <v>0.97622014537902391</v>
      </c>
      <c r="J223" s="48">
        <v>0.97458621923966626</v>
      </c>
      <c r="K223" s="48"/>
    </row>
    <row r="224" spans="1:11" x14ac:dyDescent="0.35">
      <c r="A224" s="46">
        <v>704</v>
      </c>
      <c r="B224" s="46" t="s">
        <v>156</v>
      </c>
      <c r="C224" s="46" t="s">
        <v>157</v>
      </c>
      <c r="D224" s="46" t="s">
        <v>121</v>
      </c>
      <c r="E224" s="46" t="s">
        <v>80</v>
      </c>
      <c r="F224" s="46" t="s">
        <v>158</v>
      </c>
      <c r="G224" s="46" t="s">
        <v>84</v>
      </c>
      <c r="H224" s="49">
        <v>33067</v>
      </c>
      <c r="I224" s="48">
        <v>0.98551545316365152</v>
      </c>
      <c r="J224" s="48">
        <v>0.98632987203145062</v>
      </c>
      <c r="K224" s="48"/>
    </row>
    <row r="225" spans="1:11" x14ac:dyDescent="0.35">
      <c r="A225" s="46">
        <v>704</v>
      </c>
      <c r="B225" s="46" t="s">
        <v>156</v>
      </c>
      <c r="C225" s="46" t="s">
        <v>157</v>
      </c>
      <c r="D225" s="46" t="s">
        <v>121</v>
      </c>
      <c r="E225" s="46" t="s">
        <v>80</v>
      </c>
      <c r="F225" s="46" t="s">
        <v>158</v>
      </c>
      <c r="G225" s="46" t="s">
        <v>82</v>
      </c>
      <c r="H225" s="49">
        <v>13958</v>
      </c>
      <c r="I225" s="48">
        <v>0.9782730585926549</v>
      </c>
      <c r="J225" s="48">
        <v>0.98100733543662244</v>
      </c>
      <c r="K225" s="48"/>
    </row>
    <row r="226" spans="1:11" x14ac:dyDescent="0.35">
      <c r="A226" s="46">
        <v>887</v>
      </c>
      <c r="B226" s="46" t="s">
        <v>288</v>
      </c>
      <c r="C226" s="46" t="s">
        <v>289</v>
      </c>
      <c r="D226" s="46" t="s">
        <v>109</v>
      </c>
      <c r="E226" s="46" t="s">
        <v>80</v>
      </c>
      <c r="F226" s="46" t="s">
        <v>345</v>
      </c>
      <c r="G226" s="46" t="s">
        <v>84</v>
      </c>
      <c r="H226" s="49">
        <v>92866</v>
      </c>
      <c r="I226" s="48">
        <v>0.95534272223193806</v>
      </c>
      <c r="J226" s="48">
        <v>0.95733220507554606</v>
      </c>
      <c r="K226" s="48"/>
    </row>
    <row r="227" spans="1:11" x14ac:dyDescent="0.35">
      <c r="A227" s="46">
        <v>887</v>
      </c>
      <c r="B227" s="46" t="s">
        <v>288</v>
      </c>
      <c r="C227" s="46" t="s">
        <v>289</v>
      </c>
      <c r="D227" s="46" t="s">
        <v>109</v>
      </c>
      <c r="E227" s="46" t="s">
        <v>80</v>
      </c>
      <c r="F227" s="46" t="s">
        <v>345</v>
      </c>
      <c r="G227" s="46" t="s">
        <v>82</v>
      </c>
      <c r="H227" s="49">
        <v>33142</v>
      </c>
      <c r="I227" s="48">
        <v>0.94314171883892994</v>
      </c>
      <c r="J227" s="48">
        <v>0.94604560858022391</v>
      </c>
      <c r="K227" s="48"/>
    </row>
    <row r="228" spans="1:11" x14ac:dyDescent="0.35">
      <c r="A228" s="46">
        <v>894</v>
      </c>
      <c r="B228" s="46" t="s">
        <v>283</v>
      </c>
      <c r="C228" s="46" t="s">
        <v>284</v>
      </c>
      <c r="D228" s="46" t="s">
        <v>205</v>
      </c>
      <c r="E228" s="46" t="s">
        <v>87</v>
      </c>
      <c r="F228" s="46" t="s">
        <v>97</v>
      </c>
      <c r="G228" s="46" t="s">
        <v>84</v>
      </c>
      <c r="H228" s="49">
        <v>40266</v>
      </c>
      <c r="I228" s="48">
        <v>0.95787044746294936</v>
      </c>
      <c r="J228" s="48">
        <v>0.95739513777295804</v>
      </c>
      <c r="K228" s="48"/>
    </row>
    <row r="229" spans="1:11" x14ac:dyDescent="0.35">
      <c r="A229" s="46">
        <v>894</v>
      </c>
      <c r="B229" s="46" t="s">
        <v>283</v>
      </c>
      <c r="C229" s="46" t="s">
        <v>284</v>
      </c>
      <c r="D229" s="46" t="s">
        <v>205</v>
      </c>
      <c r="E229" s="46" t="s">
        <v>87</v>
      </c>
      <c r="F229" s="46" t="s">
        <v>97</v>
      </c>
      <c r="G229" s="46" t="s">
        <v>82</v>
      </c>
      <c r="H229" s="49">
        <v>21333</v>
      </c>
      <c r="I229" s="48">
        <v>0.95814057938468444</v>
      </c>
      <c r="J229" s="48">
        <v>0.9630911401139407</v>
      </c>
      <c r="K229" s="48"/>
    </row>
    <row r="230" spans="1:11" x14ac:dyDescent="0.35">
      <c r="A230" s="46">
        <v>716</v>
      </c>
      <c r="B230" s="46" t="s">
        <v>249</v>
      </c>
      <c r="C230" s="46" t="s">
        <v>250</v>
      </c>
      <c r="D230" s="46" t="s">
        <v>205</v>
      </c>
      <c r="E230" s="46" t="s">
        <v>80</v>
      </c>
      <c r="F230" s="46" t="s">
        <v>81</v>
      </c>
      <c r="G230" s="46" t="s">
        <v>84</v>
      </c>
      <c r="H230" s="49">
        <v>29074</v>
      </c>
      <c r="I230" s="48">
        <v>0.96658798497290466</v>
      </c>
      <c r="J230" s="48">
        <v>0.96889983657626222</v>
      </c>
      <c r="K230" s="48"/>
    </row>
    <row r="231" spans="1:11" x14ac:dyDescent="0.35">
      <c r="A231" s="46">
        <v>716</v>
      </c>
      <c r="B231" s="46" t="s">
        <v>249</v>
      </c>
      <c r="C231" s="46" t="s">
        <v>250</v>
      </c>
      <c r="D231" s="46" t="s">
        <v>205</v>
      </c>
      <c r="E231" s="46" t="s">
        <v>80</v>
      </c>
      <c r="F231" s="46" t="s">
        <v>81</v>
      </c>
      <c r="G231" s="46" t="s">
        <v>82</v>
      </c>
      <c r="H231" s="49">
        <v>13811</v>
      </c>
      <c r="I231" s="48">
        <v>0.95956367678732712</v>
      </c>
      <c r="J231" s="48">
        <v>0.95124475720650403</v>
      </c>
      <c r="K231" s="48"/>
    </row>
    <row r="233" spans="1:11" s="2" customFormat="1" ht="23" x14ac:dyDescent="0.35">
      <c r="A233" s="12" t="str">
        <f>'4.1 MPI Area'!A233</f>
        <v>Notes</v>
      </c>
      <c r="H233" s="32"/>
      <c r="I233" s="22"/>
      <c r="J233" s="22"/>
    </row>
    <row r="234" spans="1:11" s="11" customFormat="1" ht="21" customHeight="1" x14ac:dyDescent="0.35">
      <c r="A234" s="11" t="s">
        <v>63</v>
      </c>
      <c r="H234" s="40"/>
      <c r="I234" s="24"/>
      <c r="J234" s="24"/>
    </row>
    <row r="235" spans="1:11" s="11" customFormat="1" ht="21" customHeight="1" x14ac:dyDescent="0.35">
      <c r="A235" s="11" t="str">
        <f>'4.1 MPI Area'!A236</f>
        <v>The sample for Argentina MICS 2019-2020 was designed to be self-weighting within urban areas. The survey did not cover rural areas mainly due to the cost, as well as the low share of rural population in Argentina (9% of the total population).</v>
      </c>
      <c r="H235" s="40"/>
      <c r="I235" s="24"/>
      <c r="J235" s="24"/>
    </row>
    <row r="236" spans="1:11" s="11" customFormat="1" ht="21" customHeight="1" x14ac:dyDescent="0.35">
      <c r="A236" s="11" t="str">
        <f>'4.1 MPI Area'!A237</f>
        <v xml:space="preserve">The sample for the State of Palestine MICS 2019-2020 was designed to be self-weighting within urban, rural and camp areas. The MPI estimation at the area level in this country is based on these three categories. </v>
      </c>
      <c r="H236" s="40"/>
      <c r="I236" s="24"/>
      <c r="J236" s="24"/>
    </row>
    <row r="237" spans="1:11" s="11" customFormat="1" ht="17.25" customHeight="1" x14ac:dyDescent="0.35">
      <c r="A237" s="11" t="str">
        <f>'4.1 MPI Area'!A238</f>
        <v>Tables 4.1 - 4.6 updated on 04 July 2024.</v>
      </c>
      <c r="H237" s="40"/>
      <c r="I237" s="24"/>
      <c r="J237" s="24"/>
    </row>
    <row r="238" spans="1:11" s="11" customFormat="1" ht="17.25" customHeight="1" x14ac:dyDescent="0.35">
      <c r="H238" s="40"/>
      <c r="I238" s="24"/>
      <c r="J238" s="24"/>
    </row>
  </sheetData>
  <autoFilter ref="A9:J9" xr:uid="{00000000-0009-0000-0000-000005000000}">
    <sortState xmlns:xlrd2="http://schemas.microsoft.com/office/spreadsheetml/2017/richdata2" ref="A10:I230">
      <sortCondition ref="C9"/>
    </sortState>
  </autoFilter>
  <sortState xmlns:xlrd2="http://schemas.microsoft.com/office/spreadsheetml/2017/richdata2" ref="A10:J231">
    <sortCondition ref="C10:C231"/>
    <sortCondition ref="G10:G231" customList="Rural,Urban,Camp"/>
  </sortState>
  <mergeCells count="12">
    <mergeCell ref="G5:G8"/>
    <mergeCell ref="H5:J5"/>
    <mergeCell ref="H6:H7"/>
    <mergeCell ref="I6:I7"/>
    <mergeCell ref="J6:J7"/>
    <mergeCell ref="A5:A8"/>
    <mergeCell ref="B5:B8"/>
    <mergeCell ref="C5:C8"/>
    <mergeCell ref="D5:D8"/>
    <mergeCell ref="E5:F6"/>
    <mergeCell ref="E7:E8"/>
    <mergeCell ref="F7:F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4.1 MPI Area</vt:lpstr>
      <vt:lpstr>4.2 Censored Headcounts Area</vt:lpstr>
      <vt:lpstr>4.3 Contribution Area</vt:lpstr>
      <vt:lpstr>4.4 SEs &amp; CIs Area</vt:lpstr>
      <vt:lpstr>4.5 Uncensored Headcounts Area</vt:lpstr>
      <vt:lpstr>4.6 Sample Sizes Area</vt:lpstr>
    </vt:vector>
  </TitlesOfParts>
  <Company>ODID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Usha Kanagaratnam</dc:creator>
  <cp:lastModifiedBy>Usha Kanagaratnam</cp:lastModifiedBy>
  <dcterms:created xsi:type="dcterms:W3CDTF">2018-10-02T14:03:04Z</dcterms:created>
  <dcterms:modified xsi:type="dcterms:W3CDTF">2024-07-04T22:46:45Z</dcterms:modified>
</cp:coreProperties>
</file>